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DANH SÁCH\"/>
    </mc:Choice>
  </mc:AlternateContent>
  <bookViews>
    <workbookView xWindow="0" yWindow="0" windowWidth="24000" windowHeight="9732" firstSheet="1" activeTab="1"/>
  </bookViews>
  <sheets>
    <sheet name="Lao Cai (2)" sheetId="3" state="hidden" r:id="rId1"/>
    <sheet name="A1-21" sheetId="4" r:id="rId2"/>
    <sheet name="BCS" sheetId="13" r:id="rId3"/>
    <sheet name="A1-21 (TỔ 1)" sheetId="9" r:id="rId4"/>
    <sheet name="A1-21 (TỔ 2)" sheetId="10" r:id="rId5"/>
    <sheet name="A1-21 (TỔ 3)" sheetId="11" r:id="rId6"/>
    <sheet name="A1-21 (TỔ 4)" sheetId="12" r:id="rId7"/>
    <sheet name="DIEN BIEN" sheetId="19" r:id="rId8"/>
    <sheet name="LANG SON" sheetId="14" r:id="rId9"/>
    <sheet name="HAI PHONG" sheetId="20" r:id="rId10"/>
    <sheet name="LAI CHAU" sheetId="21" r:id="rId11"/>
    <sheet name="TUYEN QUANG" sheetId="16" r:id="rId12"/>
    <sheet name="HA GIANG" sheetId="18" r:id="rId13"/>
    <sheet name="CAO BANG" sheetId="15" r:id="rId14"/>
  </sheets>
  <definedNames>
    <definedName name="_xlnm.Print_Area" localSheetId="0">'Lao Cai (2)'!$A$1:$U$82</definedName>
    <definedName name="_xlnm.Print_Titles" localSheetId="13">'CAO BANG'!$9:$11</definedName>
    <definedName name="_xlnm.Print_Titles" localSheetId="7">'DIEN BIEN'!$7:$8</definedName>
    <definedName name="_xlnm.Print_Titles" localSheetId="9">'HAI PHONG'!$7:$8</definedName>
    <definedName name="_xlnm.Print_Titles" localSheetId="10">'LAI CHAU'!$7:$8</definedName>
    <definedName name="_xlnm.Print_Titles" localSheetId="8">'LANG SON'!$7:$8</definedName>
    <definedName name="_xlnm.Print_Titles" localSheetId="0">'Lao Cai (2)'!$10:$12</definedName>
    <definedName name="_xlnm.Print_Titles" localSheetId="11">'TUYEN QUANG'!$7:$8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2" l="1"/>
  <c r="F24" i="12"/>
  <c r="G24" i="12"/>
  <c r="H24" i="12"/>
  <c r="I24" i="12" s="1"/>
  <c r="C25" i="12"/>
  <c r="F25" i="12"/>
  <c r="G25" i="12"/>
  <c r="H25" i="12"/>
  <c r="I25" i="12" s="1"/>
  <c r="C26" i="12"/>
  <c r="F26" i="12"/>
  <c r="G26" i="12"/>
  <c r="H26" i="12"/>
  <c r="I26" i="12" s="1"/>
  <c r="H24" i="9"/>
  <c r="G24" i="9"/>
  <c r="I24" i="9" s="1"/>
  <c r="F24" i="9"/>
  <c r="C24" i="9"/>
  <c r="H23" i="9"/>
  <c r="G23" i="9"/>
  <c r="F23" i="9"/>
  <c r="C23" i="9"/>
  <c r="H22" i="9"/>
  <c r="G22" i="9"/>
  <c r="F22" i="9"/>
  <c r="C22" i="9"/>
  <c r="H23" i="12"/>
  <c r="G23" i="12"/>
  <c r="F23" i="12"/>
  <c r="C23" i="12"/>
  <c r="H22" i="12"/>
  <c r="G22" i="12"/>
  <c r="F22" i="12"/>
  <c r="C22" i="12"/>
  <c r="H21" i="12"/>
  <c r="I21" i="12" s="1"/>
  <c r="G21" i="12"/>
  <c r="F21" i="12"/>
  <c r="C21" i="12"/>
  <c r="H20" i="12"/>
  <c r="G20" i="12"/>
  <c r="I20" i="12" s="1"/>
  <c r="F20" i="12"/>
  <c r="C20" i="12"/>
  <c r="H19" i="12"/>
  <c r="G19" i="12"/>
  <c r="I19" i="12" s="1"/>
  <c r="F19" i="12"/>
  <c r="C19" i="12"/>
  <c r="H18" i="12"/>
  <c r="G18" i="12"/>
  <c r="F18" i="12"/>
  <c r="C18" i="12"/>
  <c r="H17" i="12"/>
  <c r="I17" i="12" s="1"/>
  <c r="G17" i="12"/>
  <c r="F17" i="12"/>
  <c r="C17" i="12"/>
  <c r="H16" i="12"/>
  <c r="G16" i="12"/>
  <c r="F16" i="12"/>
  <c r="C16" i="12"/>
  <c r="H15" i="12"/>
  <c r="G15" i="12"/>
  <c r="F15" i="12"/>
  <c r="C15" i="12"/>
  <c r="H14" i="12"/>
  <c r="G14" i="12"/>
  <c r="F14" i="12"/>
  <c r="C14" i="12"/>
  <c r="H13" i="12"/>
  <c r="G13" i="12"/>
  <c r="I13" i="12"/>
  <c r="F13" i="12"/>
  <c r="C13" i="12"/>
  <c r="H12" i="12"/>
  <c r="G12" i="12"/>
  <c r="I12" i="12" s="1"/>
  <c r="F12" i="12"/>
  <c r="C12" i="12"/>
  <c r="H11" i="12"/>
  <c r="G11" i="12"/>
  <c r="I11" i="12" s="1"/>
  <c r="F11" i="12"/>
  <c r="C11" i="12"/>
  <c r="H25" i="11"/>
  <c r="G25" i="11"/>
  <c r="I25" i="11" s="1"/>
  <c r="F25" i="11"/>
  <c r="C25" i="11"/>
  <c r="H24" i="11"/>
  <c r="I24" i="11" s="1"/>
  <c r="G24" i="11"/>
  <c r="F24" i="11"/>
  <c r="C24" i="11"/>
  <c r="H23" i="11"/>
  <c r="I23" i="11" s="1"/>
  <c r="G23" i="11"/>
  <c r="F23" i="11"/>
  <c r="C23" i="11"/>
  <c r="H22" i="11"/>
  <c r="G22" i="11"/>
  <c r="I22" i="11"/>
  <c r="F22" i="11"/>
  <c r="C22" i="11"/>
  <c r="H21" i="11"/>
  <c r="G21" i="11"/>
  <c r="I21" i="11" s="1"/>
  <c r="F21" i="11"/>
  <c r="C21" i="11"/>
  <c r="H20" i="11"/>
  <c r="I20" i="11" s="1"/>
  <c r="G20" i="11"/>
  <c r="F20" i="11"/>
  <c r="C20" i="11"/>
  <c r="H19" i="11"/>
  <c r="I19" i="11" s="1"/>
  <c r="G19" i="11"/>
  <c r="F19" i="11"/>
  <c r="C19" i="11"/>
  <c r="H18" i="11"/>
  <c r="G18" i="11"/>
  <c r="I18" i="11"/>
  <c r="F18" i="11"/>
  <c r="C18" i="11"/>
  <c r="H17" i="11"/>
  <c r="G17" i="11"/>
  <c r="I17" i="11" s="1"/>
  <c r="F17" i="11"/>
  <c r="C17" i="11"/>
  <c r="H16" i="11"/>
  <c r="I16" i="11" s="1"/>
  <c r="G16" i="11"/>
  <c r="F16" i="11"/>
  <c r="C16" i="11"/>
  <c r="H15" i="11"/>
  <c r="I15" i="11" s="1"/>
  <c r="G15" i="11"/>
  <c r="F15" i="11"/>
  <c r="C15" i="11"/>
  <c r="H14" i="11"/>
  <c r="G14" i="11"/>
  <c r="I14" i="11"/>
  <c r="F14" i="11"/>
  <c r="C14" i="11"/>
  <c r="H13" i="11"/>
  <c r="G13" i="11"/>
  <c r="I13" i="11" s="1"/>
  <c r="F13" i="11"/>
  <c r="C13" i="11"/>
  <c r="H12" i="11"/>
  <c r="I12" i="11" s="1"/>
  <c r="G12" i="11"/>
  <c r="F12" i="11"/>
  <c r="C12" i="11"/>
  <c r="H11" i="11"/>
  <c r="I11" i="11" s="1"/>
  <c r="G11" i="11"/>
  <c r="F11" i="11"/>
  <c r="C11" i="11"/>
  <c r="H25" i="10"/>
  <c r="G25" i="10"/>
  <c r="I25" i="10" s="1"/>
  <c r="F25" i="10"/>
  <c r="C25" i="10"/>
  <c r="H24" i="10"/>
  <c r="G24" i="10"/>
  <c r="I24" i="10"/>
  <c r="F24" i="10"/>
  <c r="C24" i="10"/>
  <c r="H23" i="10"/>
  <c r="G23" i="10"/>
  <c r="I23" i="10" s="1"/>
  <c r="F23" i="10"/>
  <c r="C23" i="10"/>
  <c r="H22" i="10"/>
  <c r="I22" i="10" s="1"/>
  <c r="G22" i="10"/>
  <c r="F22" i="10"/>
  <c r="C22" i="10"/>
  <c r="H21" i="10"/>
  <c r="G21" i="10"/>
  <c r="F21" i="10"/>
  <c r="C21" i="10"/>
  <c r="H20" i="10"/>
  <c r="I20" i="10" s="1"/>
  <c r="G20" i="10"/>
  <c r="F20" i="10"/>
  <c r="C20" i="10"/>
  <c r="H19" i="10"/>
  <c r="G19" i="10"/>
  <c r="F19" i="10"/>
  <c r="C19" i="10"/>
  <c r="H18" i="10"/>
  <c r="I18" i="10" s="1"/>
  <c r="G18" i="10"/>
  <c r="F18" i="10"/>
  <c r="C18" i="10"/>
  <c r="H17" i="10"/>
  <c r="G17" i="10"/>
  <c r="I17" i="10" s="1"/>
  <c r="F17" i="10"/>
  <c r="C17" i="10"/>
  <c r="H16" i="10"/>
  <c r="G16" i="10"/>
  <c r="I16" i="10"/>
  <c r="F16" i="10"/>
  <c r="C16" i="10"/>
  <c r="H15" i="10"/>
  <c r="G15" i="10"/>
  <c r="I15" i="10" s="1"/>
  <c r="F15" i="10"/>
  <c r="C15" i="10"/>
  <c r="H14" i="10"/>
  <c r="I14" i="10" s="1"/>
  <c r="G14" i="10"/>
  <c r="F14" i="10"/>
  <c r="C14" i="10"/>
  <c r="H13" i="10"/>
  <c r="G13" i="10"/>
  <c r="F13" i="10"/>
  <c r="C13" i="10"/>
  <c r="H12" i="10"/>
  <c r="I12" i="10" s="1"/>
  <c r="G12" i="10"/>
  <c r="F12" i="10"/>
  <c r="C12" i="10"/>
  <c r="H11" i="10"/>
  <c r="G11" i="10"/>
  <c r="F11" i="10"/>
  <c r="C11" i="10"/>
  <c r="H21" i="9"/>
  <c r="G21" i="9"/>
  <c r="I21" i="9" s="1"/>
  <c r="F21" i="9"/>
  <c r="C21" i="9"/>
  <c r="H20" i="9"/>
  <c r="G20" i="9"/>
  <c r="F20" i="9"/>
  <c r="C20" i="9"/>
  <c r="H19" i="9"/>
  <c r="I19" i="9" s="1"/>
  <c r="G19" i="9"/>
  <c r="F19" i="9"/>
  <c r="C19" i="9"/>
  <c r="H18" i="9"/>
  <c r="G18" i="9"/>
  <c r="F18" i="9"/>
  <c r="C18" i="9"/>
  <c r="H17" i="9"/>
  <c r="G17" i="9"/>
  <c r="F17" i="9"/>
  <c r="C17" i="9"/>
  <c r="H16" i="9"/>
  <c r="G16" i="9"/>
  <c r="F16" i="9"/>
  <c r="C16" i="9"/>
  <c r="H15" i="9"/>
  <c r="G15" i="9"/>
  <c r="I15" i="9"/>
  <c r="F15" i="9"/>
  <c r="C15" i="9"/>
  <c r="H14" i="9"/>
  <c r="G14" i="9"/>
  <c r="I14" i="9" s="1"/>
  <c r="F14" i="9"/>
  <c r="C14" i="9"/>
  <c r="H13" i="9"/>
  <c r="G13" i="9"/>
  <c r="I13" i="9" s="1"/>
  <c r="F13" i="9"/>
  <c r="C13" i="9"/>
  <c r="H12" i="9"/>
  <c r="G12" i="9"/>
  <c r="F12" i="9"/>
  <c r="C12" i="9"/>
  <c r="H11" i="9"/>
  <c r="G11" i="9"/>
  <c r="I11" i="9" s="1"/>
  <c r="F11" i="9"/>
  <c r="C11" i="9"/>
  <c r="C38" i="4"/>
  <c r="F38" i="4"/>
  <c r="G38" i="4"/>
  <c r="H38" i="4"/>
  <c r="I38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12" i="4"/>
  <c r="H13" i="4"/>
  <c r="I13" i="4" s="1"/>
  <c r="H14" i="4"/>
  <c r="H15" i="4"/>
  <c r="H16" i="4"/>
  <c r="G16" i="4"/>
  <c r="I16" i="4" s="1"/>
  <c r="H17" i="4"/>
  <c r="H18" i="4"/>
  <c r="H19" i="4"/>
  <c r="H20" i="4"/>
  <c r="I20" i="4" s="1"/>
  <c r="G20" i="4"/>
  <c r="H21" i="4"/>
  <c r="H22" i="4"/>
  <c r="I22" i="4" s="1"/>
  <c r="H23" i="4"/>
  <c r="H24" i="4"/>
  <c r="G24" i="4"/>
  <c r="H25" i="4"/>
  <c r="H26" i="4"/>
  <c r="H27" i="4"/>
  <c r="H28" i="4"/>
  <c r="G28" i="4"/>
  <c r="H29" i="4"/>
  <c r="H30" i="4"/>
  <c r="H31" i="4"/>
  <c r="H32" i="4"/>
  <c r="G32" i="4"/>
  <c r="I32" i="4" s="1"/>
  <c r="H33" i="4"/>
  <c r="H34" i="4"/>
  <c r="H35" i="4"/>
  <c r="G35" i="4"/>
  <c r="H36" i="4"/>
  <c r="H37" i="4"/>
  <c r="H39" i="4"/>
  <c r="I39" i="4" s="1"/>
  <c r="G39" i="4"/>
  <c r="H40" i="4"/>
  <c r="H41" i="4"/>
  <c r="I41" i="4" s="1"/>
  <c r="H42" i="4"/>
  <c r="H43" i="4"/>
  <c r="I43" i="4" s="1"/>
  <c r="G43" i="4"/>
  <c r="H44" i="4"/>
  <c r="H45" i="4"/>
  <c r="I45" i="4" s="1"/>
  <c r="H46" i="4"/>
  <c r="H47" i="4"/>
  <c r="G47" i="4"/>
  <c r="I47" i="4"/>
  <c r="H48" i="4"/>
  <c r="H49" i="4"/>
  <c r="H50" i="4"/>
  <c r="I50" i="4" s="1"/>
  <c r="H51" i="4"/>
  <c r="I51" i="4" s="1"/>
  <c r="G51" i="4"/>
  <c r="H52" i="4"/>
  <c r="H53" i="4"/>
  <c r="H54" i="4"/>
  <c r="H55" i="4"/>
  <c r="G55" i="4"/>
  <c r="I55" i="4"/>
  <c r="H56" i="4"/>
  <c r="H57" i="4"/>
  <c r="H58" i="4"/>
  <c r="H59" i="4"/>
  <c r="G59" i="4"/>
  <c r="H60" i="4"/>
  <c r="H61" i="4"/>
  <c r="H62" i="4"/>
  <c r="H63" i="4"/>
  <c r="I63" i="4" s="1"/>
  <c r="G63" i="4"/>
  <c r="H64" i="4"/>
  <c r="H65" i="4"/>
  <c r="I65" i="4" s="1"/>
  <c r="H66" i="4"/>
  <c r="H67" i="4"/>
  <c r="G67" i="4"/>
  <c r="H68" i="4"/>
  <c r="H69" i="4"/>
  <c r="H70" i="4"/>
  <c r="G13" i="4"/>
  <c r="G14" i="4"/>
  <c r="I14" i="4" s="1"/>
  <c r="G15" i="4"/>
  <c r="I15" i="4" s="1"/>
  <c r="G17" i="4"/>
  <c r="G18" i="4"/>
  <c r="I18" i="4" s="1"/>
  <c r="G19" i="4"/>
  <c r="G21" i="4"/>
  <c r="G22" i="4"/>
  <c r="G23" i="4"/>
  <c r="G25" i="4"/>
  <c r="I25" i="4" s="1"/>
  <c r="G26" i="4"/>
  <c r="G27" i="4"/>
  <c r="G29" i="4"/>
  <c r="G30" i="4"/>
  <c r="G31" i="4"/>
  <c r="I31" i="4" s="1"/>
  <c r="G33" i="4"/>
  <c r="G34" i="4"/>
  <c r="G36" i="4"/>
  <c r="G37" i="4"/>
  <c r="G40" i="4"/>
  <c r="G41" i="4"/>
  <c r="G42" i="4"/>
  <c r="I42" i="4" s="1"/>
  <c r="G44" i="4"/>
  <c r="G45" i="4"/>
  <c r="G46" i="4"/>
  <c r="I46" i="4" s="1"/>
  <c r="G48" i="4"/>
  <c r="I48" i="4" s="1"/>
  <c r="G49" i="4"/>
  <c r="G50" i="4"/>
  <c r="G52" i="4"/>
  <c r="I52" i="4" s="1"/>
  <c r="G53" i="4"/>
  <c r="G54" i="4"/>
  <c r="G56" i="4"/>
  <c r="G57" i="4"/>
  <c r="G58" i="4"/>
  <c r="I58" i="4" s="1"/>
  <c r="G60" i="4"/>
  <c r="G61" i="4"/>
  <c r="G62" i="4"/>
  <c r="G64" i="4"/>
  <c r="I64" i="4" s="1"/>
  <c r="G65" i="4"/>
  <c r="G66" i="4"/>
  <c r="G68" i="4"/>
  <c r="G69" i="4"/>
  <c r="I69" i="4" s="1"/>
  <c r="G70" i="4"/>
  <c r="H12" i="4"/>
  <c r="G12" i="4"/>
  <c r="I12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13" i="4"/>
  <c r="F14" i="4"/>
  <c r="F15" i="4"/>
  <c r="F12" i="4"/>
  <c r="G14" i="3"/>
  <c r="H14" i="3" s="1"/>
  <c r="G15" i="3"/>
  <c r="G16" i="3"/>
  <c r="G17" i="3"/>
  <c r="G18" i="3"/>
  <c r="H18" i="3" s="1"/>
  <c r="G19" i="3"/>
  <c r="G20" i="3"/>
  <c r="G21" i="3"/>
  <c r="G22" i="3"/>
  <c r="H22" i="3" s="1"/>
  <c r="G23" i="3"/>
  <c r="G24" i="3"/>
  <c r="G25" i="3"/>
  <c r="G26" i="3"/>
  <c r="G27" i="3"/>
  <c r="G28" i="3"/>
  <c r="G29" i="3"/>
  <c r="G30" i="3"/>
  <c r="H30" i="3" s="1"/>
  <c r="G31" i="3"/>
  <c r="G32" i="3"/>
  <c r="G33" i="3"/>
  <c r="G34" i="3"/>
  <c r="H34" i="3" s="1"/>
  <c r="G35" i="3"/>
  <c r="G36" i="3"/>
  <c r="G37" i="3"/>
  <c r="G38" i="3"/>
  <c r="H38" i="3" s="1"/>
  <c r="G39" i="3"/>
  <c r="G40" i="3"/>
  <c r="G41" i="3"/>
  <c r="G42" i="3"/>
  <c r="G43" i="3"/>
  <c r="G44" i="3"/>
  <c r="G45" i="3"/>
  <c r="G46" i="3"/>
  <c r="H46" i="3" s="1"/>
  <c r="G47" i="3"/>
  <c r="G48" i="3"/>
  <c r="G49" i="3"/>
  <c r="G50" i="3"/>
  <c r="H50" i="3" s="1"/>
  <c r="G51" i="3"/>
  <c r="G52" i="3"/>
  <c r="G53" i="3"/>
  <c r="G54" i="3"/>
  <c r="H54" i="3" s="1"/>
  <c r="G55" i="3"/>
  <c r="G56" i="3"/>
  <c r="G57" i="3"/>
  <c r="G58" i="3"/>
  <c r="G59" i="3"/>
  <c r="G60" i="3"/>
  <c r="G61" i="3"/>
  <c r="G62" i="3"/>
  <c r="H62" i="3" s="1"/>
  <c r="G63" i="3"/>
  <c r="G64" i="3"/>
  <c r="G65" i="3"/>
  <c r="G66" i="3"/>
  <c r="H66" i="3" s="1"/>
  <c r="G67" i="3"/>
  <c r="G68" i="3"/>
  <c r="G69" i="3"/>
  <c r="G70" i="3"/>
  <c r="H70" i="3" s="1"/>
  <c r="G71" i="3"/>
  <c r="G72" i="3"/>
  <c r="G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13" i="3"/>
  <c r="I56" i="4"/>
  <c r="I40" i="4"/>
  <c r="I33" i="4"/>
  <c r="I17" i="4"/>
  <c r="I57" i="4"/>
  <c r="I53" i="4"/>
  <c r="I49" i="4"/>
  <c r="I37" i="4"/>
  <c r="I30" i="4"/>
  <c r="I68" i="4"/>
  <c r="I60" i="4"/>
  <c r="I44" i="4"/>
  <c r="I29" i="4"/>
  <c r="I70" i="4"/>
  <c r="I66" i="4"/>
  <c r="I62" i="4"/>
  <c r="I54" i="4"/>
  <c r="I27" i="4"/>
  <c r="I23" i="4"/>
  <c r="H69" i="3"/>
  <c r="H61" i="3"/>
  <c r="H53" i="3"/>
  <c r="H41" i="3"/>
  <c r="H33" i="3"/>
  <c r="H21" i="3"/>
  <c r="H72" i="3"/>
  <c r="H68" i="3"/>
  <c r="H64" i="3"/>
  <c r="H60" i="3"/>
  <c r="H56" i="3"/>
  <c r="H52" i="3"/>
  <c r="H48" i="3"/>
  <c r="H44" i="3"/>
  <c r="H40" i="3"/>
  <c r="H36" i="3"/>
  <c r="H32" i="3"/>
  <c r="H28" i="3"/>
  <c r="H24" i="3"/>
  <c r="H20" i="3"/>
  <c r="H16" i="3"/>
  <c r="H13" i="3"/>
  <c r="H57" i="3"/>
  <c r="H45" i="3"/>
  <c r="H37" i="3"/>
  <c r="H29" i="3"/>
  <c r="H17" i="3"/>
  <c r="H71" i="3"/>
  <c r="H67" i="3"/>
  <c r="H63" i="3"/>
  <c r="H59" i="3"/>
  <c r="H55" i="3"/>
  <c r="H51" i="3"/>
  <c r="H47" i="3"/>
  <c r="H43" i="3"/>
  <c r="H39" i="3"/>
  <c r="H35" i="3"/>
  <c r="H31" i="3"/>
  <c r="H27" i="3"/>
  <c r="H23" i="3"/>
  <c r="H19" i="3"/>
  <c r="H15" i="3"/>
  <c r="H65" i="3"/>
  <c r="H49" i="3"/>
  <c r="H25" i="3"/>
  <c r="H58" i="3"/>
  <c r="H42" i="3"/>
  <c r="H26" i="3"/>
  <c r="I19" i="4" l="1"/>
  <c r="I26" i="4"/>
  <c r="I36" i="4"/>
  <c r="I59" i="4"/>
  <c r="I35" i="4"/>
  <c r="I67" i="4"/>
  <c r="I61" i="4"/>
  <c r="I34" i="4"/>
  <c r="I28" i="4"/>
  <c r="I24" i="4"/>
  <c r="I21" i="4"/>
  <c r="I13" i="10"/>
  <c r="I21" i="10"/>
  <c r="I23" i="12"/>
  <c r="I22" i="9"/>
  <c r="I23" i="9"/>
  <c r="I17" i="9"/>
  <c r="I18" i="9"/>
  <c r="I15" i="12"/>
  <c r="I16" i="12"/>
  <c r="I11" i="10"/>
  <c r="I19" i="10"/>
  <c r="I14" i="12"/>
  <c r="I18" i="12"/>
  <c r="I22" i="12"/>
  <c r="I12" i="9"/>
  <c r="I16" i="9"/>
  <c r="I20" i="9"/>
</calcChain>
</file>

<file path=xl/sharedStrings.xml><?xml version="1.0" encoding="utf-8"?>
<sst xmlns="http://schemas.openxmlformats.org/spreadsheetml/2006/main" count="2478" uniqueCount="950">
  <si>
    <t>STT</t>
  </si>
  <si>
    <t>Họ và tên</t>
  </si>
  <si>
    <t>Nữ</t>
  </si>
  <si>
    <t>Chức vụ, đơn vị công tác</t>
  </si>
  <si>
    <t>Ghi chú</t>
  </si>
  <si>
    <t>Nam</t>
  </si>
  <si>
    <t>Năm Sinh</t>
  </si>
  <si>
    <t>Hệ số lương</t>
  </si>
  <si>
    <t>Phụ cấp trách nhiệm</t>
  </si>
  <si>
    <t>Diện ưu tiên</t>
  </si>
  <si>
    <t>Chức danh quy hoạch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</si>
  <si>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</si>
  <si>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</si>
  <si>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</si>
  <si>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</si>
  <si>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</si>
  <si>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</si>
  <si>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</si>
  <si>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</si>
  <si>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</si>
  <si>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</si>
  <si>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</si>
  <si>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</si>
  <si>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</si>
  <si>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Nơi sinh</t>
  </si>
  <si>
    <r>
      <t xml:space="preserve">Trình độ </t>
    </r>
    <r>
      <rPr>
        <b/>
        <sz val="10"/>
        <rFont val="Times New Roman"/>
        <family val="1"/>
      </rPr>
      <t>chuyên</t>
    </r>
    <r>
      <rPr>
        <b/>
        <sz val="12"/>
        <rFont val="Times New Roman"/>
        <family val="1"/>
      </rPr>
      <t xml:space="preserve"> môn</t>
    </r>
  </si>
  <si>
    <t>HỌC VIỆN CHÍNH TRỊ KHU VỰC I</t>
  </si>
  <si>
    <t xml:space="preserve">Năm vào Đảng </t>
  </si>
  <si>
    <t>HỒ CHÍ MINH</t>
  </si>
  <si>
    <t xml:space="preserve">HỌC VIỆN CHÍNH TRỊ QUỐC GIA </t>
  </si>
  <si>
    <t>*</t>
  </si>
  <si>
    <t>ĐẢNG CỘNG SẢN VIỆT NAM</t>
  </si>
  <si>
    <t>Trưởng phòng</t>
  </si>
  <si>
    <t>0,3</t>
  </si>
  <si>
    <t>3,66</t>
  </si>
  <si>
    <t>0,5</t>
  </si>
  <si>
    <t>3,99</t>
  </si>
  <si>
    <t>4,40</t>
  </si>
  <si>
    <t xml:space="preserve">Nguyễn Văn </t>
  </si>
  <si>
    <t>Trang</t>
  </si>
  <si>
    <t>0,2</t>
  </si>
  <si>
    <t xml:space="preserve">Nguyễn Huy </t>
  </si>
  <si>
    <t>3,33</t>
  </si>
  <si>
    <t>Hà</t>
  </si>
  <si>
    <t>Toàn</t>
  </si>
  <si>
    <t>0,4</t>
  </si>
  <si>
    <t>0,7</t>
  </si>
  <si>
    <t>Tùng</t>
  </si>
  <si>
    <t>Hùng</t>
  </si>
  <si>
    <t>4,98</t>
  </si>
  <si>
    <t xml:space="preserve">Nguyễn Tuấn </t>
  </si>
  <si>
    <t xml:space="preserve">Phùng Văn </t>
  </si>
  <si>
    <t>Huyền</t>
  </si>
  <si>
    <t>Vân</t>
  </si>
  <si>
    <t xml:space="preserve">Nguyễn Xuân </t>
  </si>
  <si>
    <t>Việt</t>
  </si>
  <si>
    <t>Thủy</t>
  </si>
  <si>
    <t xml:space="preserve">Hoàng Văn </t>
  </si>
  <si>
    <t>Thái</t>
  </si>
  <si>
    <t>Tâm</t>
  </si>
  <si>
    <t>Anh</t>
  </si>
  <si>
    <t xml:space="preserve">Trần Thị </t>
  </si>
  <si>
    <t>4,74</t>
  </si>
  <si>
    <t xml:space="preserve">Nguyễn Thị </t>
  </si>
  <si>
    <t>Thành</t>
  </si>
  <si>
    <t>Hưng</t>
  </si>
  <si>
    <t xml:space="preserve">Nguyễn Đức </t>
  </si>
  <si>
    <t xml:space="preserve">Nguyễn Việt </t>
  </si>
  <si>
    <t>Dũng</t>
  </si>
  <si>
    <t>Phó Giám đốc</t>
  </si>
  <si>
    <t>Hà Nội, ngày     tháng    năm 2021</t>
  </si>
  <si>
    <t xml:space="preserve"> DANH SÁCH CÁN BỘ HỌC LỚP CAO CẤP LÝ LUẬN CHÍNH TRỊ TỈNH LÀO CAI</t>
  </si>
  <si>
    <t>Lớp/ hệ: Không tập trung          Khoá học: 2021 - 2023            Địa điểm mở lớp: Trường Chính trị tỉnh Lào Cai</t>
  </si>
  <si>
    <t>Nga</t>
  </si>
  <si>
    <t xml:space="preserve">Lê Đăng </t>
  </si>
  <si>
    <t>Khoa</t>
  </si>
  <si>
    <t xml:space="preserve">Lê Thị Thanh </t>
  </si>
  <si>
    <t>Cường</t>
  </si>
  <si>
    <t xml:space="preserve">Phạm Thanh </t>
  </si>
  <si>
    <t>Hải</t>
  </si>
  <si>
    <t xml:space="preserve">Nguyễn Duy </t>
  </si>
  <si>
    <t>Khang</t>
  </si>
  <si>
    <t xml:space="preserve">Nguyễn Thành </t>
  </si>
  <si>
    <t>Lực</t>
  </si>
  <si>
    <t xml:space="preserve">Hoàng Thị Thanh </t>
  </si>
  <si>
    <t xml:space="preserve">Đinh Mạnh </t>
  </si>
  <si>
    <t>20/7/1980</t>
  </si>
  <si>
    <t>25/7/1974</t>
  </si>
  <si>
    <t>21/8/1970</t>
  </si>
  <si>
    <t>31/10/1977</t>
  </si>
  <si>
    <t>15/10/1975</t>
  </si>
  <si>
    <t>30/12/1981</t>
  </si>
  <si>
    <t>17/10/1980</t>
  </si>
  <si>
    <t>Thanh Hóa</t>
  </si>
  <si>
    <t>CN</t>
  </si>
  <si>
    <t>Vĩnh Phúc</t>
  </si>
  <si>
    <t>ThS</t>
  </si>
  <si>
    <t>Thái Nguyên</t>
  </si>
  <si>
    <t>4,32</t>
  </si>
  <si>
    <t>Lào Cai</t>
  </si>
  <si>
    <t>4,68</t>
  </si>
  <si>
    <t>4,65</t>
  </si>
  <si>
    <t>5,36</t>
  </si>
  <si>
    <t>Nam Định</t>
  </si>
  <si>
    <t>Hà Nội</t>
  </si>
  <si>
    <t>Phú Thọ</t>
  </si>
  <si>
    <t>Ninh Bình</t>
  </si>
  <si>
    <t xml:space="preserve">Trưởng phòng </t>
  </si>
  <si>
    <t>Hiệu trưởng Trường THPT số 1 huyện Bảo Yên</t>
  </si>
  <si>
    <t>Hiệu trưởng Trường THPT số 1 huyện Bắc Hà</t>
  </si>
  <si>
    <t>Hiệu trưởng, Trường THPT số 2 huyện Bảo Thắng</t>
  </si>
  <si>
    <t xml:space="preserve">Phó giám đốc </t>
  </si>
  <si>
    <t>Giám đốc Trung tâm TVGS &amp; QLDAXD tỉnh</t>
  </si>
  <si>
    <t>Trưởng các đơn vị trực thuộc</t>
  </si>
  <si>
    <t xml:space="preserve">Nguyễn Hồng </t>
  </si>
  <si>
    <t>Duyên</t>
  </si>
  <si>
    <t xml:space="preserve">Trịnh Hùng </t>
  </si>
  <si>
    <t>Lâm</t>
  </si>
  <si>
    <t xml:space="preserve">Thền Quang </t>
  </si>
  <si>
    <t>Đạt</t>
  </si>
  <si>
    <t>Điệp</t>
  </si>
  <si>
    <t xml:space="preserve">Pờ Thị </t>
  </si>
  <si>
    <t>Mai</t>
  </si>
  <si>
    <t>Long</t>
  </si>
  <si>
    <t xml:space="preserve">Bùi Ánh </t>
  </si>
  <si>
    <t>Dương</t>
  </si>
  <si>
    <t xml:space="preserve">Nguyễn Thu </t>
  </si>
  <si>
    <t>Phương</t>
  </si>
  <si>
    <t xml:space="preserve">Bùi Xuân </t>
  </si>
  <si>
    <t xml:space="preserve">Trần Nam </t>
  </si>
  <si>
    <t>27/10/1980</t>
  </si>
  <si>
    <t>28/11/1981</t>
  </si>
  <si>
    <t>18/4/1980</t>
  </si>
  <si>
    <t>15/7/1980</t>
  </si>
  <si>
    <t>24/8/1981</t>
  </si>
  <si>
    <t>19/4/1979</t>
  </si>
  <si>
    <t>22/12/1975</t>
  </si>
  <si>
    <t>5,08</t>
  </si>
  <si>
    <t>Yên Bái</t>
  </si>
  <si>
    <t>4,44</t>
  </si>
  <si>
    <t>Lai Châu</t>
  </si>
  <si>
    <t>0,6</t>
  </si>
  <si>
    <t>Trưởng Khoa Sản, Bệnh viện Sản nhi</t>
  </si>
  <si>
    <t>Phó phòng Kế hoạch tài chính, Sở Y tế</t>
  </si>
  <si>
    <t>Phó Giám đốc Trung tâm Y tế huyện Mường Khương</t>
  </si>
  <si>
    <t>Trưởng phòng Kế hoạch tổng hợp, Bệnh viện đa khoa tỉnh</t>
  </si>
  <si>
    <t>Phó trưởng  Khoa xét nghiệm chẩn đoán hình ảnh, Bệnh viện đa khoa huyện Mường Khương</t>
  </si>
  <si>
    <t>Chủ tịch Liên đoàn Lao động huyện Văn Bàn</t>
  </si>
  <si>
    <t>Giám đốc Bảo hiểm xã hội huyện Bắc Hà</t>
  </si>
  <si>
    <t xml:space="preserve">Phó Giám đốc </t>
  </si>
  <si>
    <t>Trưởng các đơn vị tuyến tỉnh</t>
  </si>
  <si>
    <t>Trường các đơn vị tuyến huyện</t>
  </si>
  <si>
    <t>Trưởng các đơn vị tuyến huyện</t>
  </si>
  <si>
    <t>Phó Giám đốc Bệnh viện đa khoa tỉnh</t>
  </si>
  <si>
    <t>Giám đốc Bệnh viện Đa khoa huyện</t>
  </si>
  <si>
    <t>Trưởng phòng và tương đương</t>
  </si>
  <si>
    <t>Chủ tịch Liên đoàn Lao động huyện; Trưởng Ban LĐLĐ tỉnh</t>
  </si>
  <si>
    <t>Trưởng Ban</t>
  </si>
  <si>
    <t xml:space="preserve">Đoàn Thị Ngọc </t>
  </si>
  <si>
    <t>Cảnh</t>
  </si>
  <si>
    <t xml:space="preserve">Dương Việt </t>
  </si>
  <si>
    <t xml:space="preserve">Phạm Văn </t>
  </si>
  <si>
    <t xml:space="preserve">Nguyễn Tiến </t>
  </si>
  <si>
    <t xml:space="preserve">Bùi Thúy </t>
  </si>
  <si>
    <t>Lan</t>
  </si>
  <si>
    <t xml:space="preserve">Nguyễn Tất </t>
  </si>
  <si>
    <t>Thắng</t>
  </si>
  <si>
    <t xml:space="preserve">Trần Quốc </t>
  </si>
  <si>
    <t>Trung</t>
  </si>
  <si>
    <t xml:space="preserve">Phan Quang </t>
  </si>
  <si>
    <t>Đạo</t>
  </si>
  <si>
    <t>30/8/1978</t>
  </si>
  <si>
    <t>23/10/1980</t>
  </si>
  <si>
    <t>18/10/1979</t>
  </si>
  <si>
    <t>22/7/1977</t>
  </si>
  <si>
    <t>31/3/1974</t>
  </si>
  <si>
    <t>14/9/1980</t>
  </si>
  <si>
    <t>0,55</t>
  </si>
  <si>
    <t>0,45</t>
  </si>
  <si>
    <t>Hải Dương</t>
  </si>
  <si>
    <t>1,86</t>
  </si>
  <si>
    <t>Tuyên Quang</t>
  </si>
  <si>
    <t>2,16</t>
  </si>
  <si>
    <t>5,32</t>
  </si>
  <si>
    <t>4,46</t>
  </si>
  <si>
    <t>4,01</t>
  </si>
  <si>
    <t>3,26</t>
  </si>
  <si>
    <t>Phó Viện trưởng Viện kiểm sát nhân dân huyện Bảo Thắng</t>
  </si>
  <si>
    <t>Giám đốc Ngân hàng Nông nghiệp &amp; PTNT Việt Nam chi nhánh Tỉnh Lào Cai</t>
  </si>
  <si>
    <t>Phó Giám đốc Ngân hàng Nông nghiệp chi nhánh tỉnh Lào Cai II</t>
  </si>
  <si>
    <t>Giám đốc Chi nhánh cấp nước số 2, thành phố Lào Cai</t>
  </si>
  <si>
    <t xml:space="preserve">Lưu Đình </t>
  </si>
  <si>
    <t>2,69</t>
  </si>
  <si>
    <t>Phó Cục trưởng Cục Hải quan</t>
  </si>
  <si>
    <t>Phó Hiệu trưởng</t>
  </si>
  <si>
    <t>Viện trưởng Viện kiểm sát nhân dân huyện</t>
  </si>
  <si>
    <t>Phó giám đốc</t>
  </si>
  <si>
    <t>Chi Cục trưởng</t>
  </si>
  <si>
    <t>Giám đốc Bưu điện tỉnh</t>
  </si>
  <si>
    <t>Phó Tổng giám đốc</t>
  </si>
  <si>
    <t xml:space="preserve"> Giám đốc </t>
  </si>
  <si>
    <t xml:space="preserve">Phó tổng Giám đốc Công ty </t>
  </si>
  <si>
    <t>Phó Giám đốc Viễn thông Lào Cai</t>
  </si>
  <si>
    <t xml:space="preserve">Nguyễn Đạt </t>
  </si>
  <si>
    <t>Điều</t>
  </si>
  <si>
    <t xml:space="preserve">Cao Thị Thanh </t>
  </si>
  <si>
    <t xml:space="preserve">Trương Văn </t>
  </si>
  <si>
    <t>Tiến</t>
  </si>
  <si>
    <t xml:space="preserve">Nguyễn Mạnh </t>
  </si>
  <si>
    <t>Hồng</t>
  </si>
  <si>
    <t xml:space="preserve">Lương Mạnh </t>
  </si>
  <si>
    <t xml:space="preserve">Lồ Hải </t>
  </si>
  <si>
    <t xml:space="preserve">Nguyễn Tài </t>
  </si>
  <si>
    <t>Nghệ</t>
  </si>
  <si>
    <t>13/5/1974</t>
  </si>
  <si>
    <t>16/9/1976</t>
  </si>
  <si>
    <t>20/3/1981</t>
  </si>
  <si>
    <t>25/3/1972</t>
  </si>
  <si>
    <t>27/8/1968</t>
  </si>
  <si>
    <t>18/3/1977</t>
  </si>
  <si>
    <t>Hà Nam</t>
  </si>
  <si>
    <t>Thái Bình</t>
  </si>
  <si>
    <t>0,25</t>
  </si>
  <si>
    <t>UVBTV, Phó Chủ tịch UBND huyện</t>
  </si>
  <si>
    <t>UVBCH Đảng bộ huyện nhiệm kỳ 2020-2025</t>
  </si>
  <si>
    <t>UVBCH, Chánh Văn phòng Huyện ủy; Chánh văn phòng HĐND &amp; UBND huyện</t>
  </si>
  <si>
    <t xml:space="preserve">UVBCH, Chủ tịch MTTQ huyện </t>
  </si>
  <si>
    <t>UVBCH, Trưởng phòng Nông nghiệp và PTTN</t>
  </si>
  <si>
    <t>Trưởng Ban Tuyên giáo Huyện ủy</t>
  </si>
  <si>
    <t xml:space="preserve">UVBCH, Trưởng phòng Tài nguyên và Môi trường </t>
  </si>
  <si>
    <t xml:space="preserve">Cấn Xuân </t>
  </si>
  <si>
    <t>Trọng</t>
  </si>
  <si>
    <t xml:space="preserve">Nguyễn Viết </t>
  </si>
  <si>
    <t>Ánh</t>
  </si>
  <si>
    <t xml:space="preserve">Trần Đình </t>
  </si>
  <si>
    <t xml:space="preserve">Nguyễn Trường </t>
  </si>
  <si>
    <t>Chinh</t>
  </si>
  <si>
    <t xml:space="preserve">Lò Thị Huyền </t>
  </si>
  <si>
    <t>Văn</t>
  </si>
  <si>
    <t xml:space="preserve">Châu Ngọc </t>
  </si>
  <si>
    <t xml:space="preserve">Hoàng Minh </t>
  </si>
  <si>
    <t>Đức</t>
  </si>
  <si>
    <t xml:space="preserve">Nguyễn Hữu </t>
  </si>
  <si>
    <t>Lanh</t>
  </si>
  <si>
    <t xml:space="preserve">Lê Quốc </t>
  </si>
  <si>
    <t>Phú</t>
  </si>
  <si>
    <t>20/02/1977</t>
  </si>
  <si>
    <t>14/01/1987</t>
  </si>
  <si>
    <t>21/10/1976</t>
  </si>
  <si>
    <t>15/8/1973</t>
  </si>
  <si>
    <t>27/7/1978</t>
  </si>
  <si>
    <t>26/7/1981</t>
  </si>
  <si>
    <t>UVBCH, Chủ tịch Hội Nông dân Thị xã</t>
  </si>
  <si>
    <t>UVBCH Đảng bộ thị xã, nhiệm kỳ 2020-2025</t>
  </si>
  <si>
    <t>UVBCH, Trưởng phòng Giáo dục và Đào tạo</t>
  </si>
  <si>
    <t>UVBTV, Chủ tịch Hội phụ nữ huyện</t>
  </si>
  <si>
    <t>UVBCH, Chánh Văn phòng HĐND &amp; UBND huyện</t>
  </si>
  <si>
    <t>UVBCH, Trưởng phòng Giáo dục &amp; Đào tạo</t>
  </si>
  <si>
    <t>Chủ tịch Hội Chữ thập đỏ huyện</t>
  </si>
  <si>
    <t>UVBCH, Chánh Văn phòng HĐND và UBND huyện</t>
  </si>
  <si>
    <t xml:space="preserve">Nguyễn Ngọc </t>
  </si>
  <si>
    <t>11/9/11976</t>
  </si>
  <si>
    <t xml:space="preserve">Phan Thế </t>
  </si>
  <si>
    <t>25/02/1969</t>
  </si>
  <si>
    <t>23/6/1985</t>
  </si>
  <si>
    <t>Trưởng Phòng</t>
  </si>
  <si>
    <t>ĐTN</t>
  </si>
  <si>
    <t>11/1/1982</t>
  </si>
  <si>
    <t>UVBCHĐB thị xã, Bí thư Đảng bộ Phường Phan Si Păng, thị xã Sa Pa</t>
  </si>
  <si>
    <t>Bắc Ninh</t>
  </si>
  <si>
    <t>UVBCHĐB Thành phố, Bí thư, Chủ tịch UBND phường Kim Tân, thành phố Lào Cai</t>
  </si>
  <si>
    <t>Phó Chánh Văn phòng Sở Nội vụ</t>
  </si>
  <si>
    <t>Phó Trưởng phòng Nghiệp vụ, Ban Thi đua khen thưởng, Sở Nội vụ</t>
  </si>
  <si>
    <t>Phó Trưởng phòng Thư ký toà soạn, Báo Lào Cai</t>
  </si>
  <si>
    <t>Phó Trưởng phòng Quản lý ngân sách, Sở Tài chính</t>
  </si>
  <si>
    <t>Chánh thanh tra, Sở Giao thông Vận tải – Xây dựng</t>
  </si>
  <si>
    <t>Phó Giám đốc Trung tâm TVGS &amp; QLDAXD tỉnh, Sở Giao thông Vận tải – Xây dựng</t>
  </si>
  <si>
    <t>Chuyên viên phòng thẩm định dự án đầu tư, Sở Kế hoạch &amp; Đầu tư</t>
  </si>
  <si>
    <t>Phó Giám đốc (phụ trách) Trung tâm điều dưỡng người có công Sa Pa, Sở Lao động, Thương binh và Xã hội</t>
  </si>
  <si>
    <t>Trưởng phòng Quản lý Năng lượng, Sở Công thương</t>
  </si>
  <si>
    <t>Trưởng phòng Kỹ thuật, An toàn, Môi trường, Sở Công thương</t>
  </si>
  <si>
    <t>Chuyên viên chính phòng Tổng hợp, Văn phòng Tỉnh ủy</t>
  </si>
  <si>
    <t>Phó Chủ tịch công đoàn viên chức, Liên đoàn Lao động tỉnh</t>
  </si>
  <si>
    <t xml:space="preserve">Phó Trưởng Ban Tổ chức – Kiểm tra, Liên đoàn Lao động tỉnh </t>
  </si>
  <si>
    <t>Chi cục Trưởng, Chi Cục Hải quan ga đường sắt quốc tế Lào Cai, Cục Hải quan</t>
  </si>
  <si>
    <t>Trưởng khoa Cơ khí -Động lực, Trường Cao đẳng Lào Cai</t>
  </si>
  <si>
    <t>Trưởng phòng Kiểm tra Thị trường, Công ty Xổ số Kiến thiết</t>
  </si>
  <si>
    <t>Giám đốc Trung tâm Khai thác vận chuyển, Bưu điện tỉnh</t>
  </si>
  <si>
    <t>Trưởng phòng Kế hoạch thị trường, Công ty Apatit Việt Nam</t>
  </si>
  <si>
    <t xml:space="preserve">Giám đốc Trung tâm công nghệ thông tin, Viễn thông Lào Cai </t>
  </si>
  <si>
    <t>Trưởng phòng Tài chính – Kế hoạch huyện Mường Khương</t>
  </si>
  <si>
    <t>Giám đốc Trung tâm Văn hóa, Thể thao -Truyền thông huyện Mường Khương</t>
  </si>
  <si>
    <t>Phó Chánh Văn phòng Huyện ủy Mường Khương</t>
  </si>
  <si>
    <t>Phó Trưởng phòng Tài chính – Kế hoạch huyện Bát Xát</t>
  </si>
  <si>
    <t>Trưởng phòng Tư pháp huyện Bát Xát</t>
  </si>
  <si>
    <t>Trưởng phòng Nông nghiệp &amp; PTNT huyện Si Ma Cai</t>
  </si>
  <si>
    <t>Phó Chủ tịch MTTQ huyện Si Ma Cai</t>
  </si>
  <si>
    <t>Bí thư Đảng ủy xã Cốc Ly huyện Bắc Hà</t>
  </si>
  <si>
    <t xml:space="preserve"> Chánh Văn phòng HĐND và UBND huyện Bắc Hà</t>
  </si>
  <si>
    <t>Phó Trưởng Ban Tuyên giáo Huyện ủy Bắc Hà</t>
  </si>
  <si>
    <t xml:space="preserve"> Trưởng phòng Tài nguyên và Môi trường huyện Bắc Hà</t>
  </si>
  <si>
    <t>Trưởng phòng Tài nguyên và Môi trường  thị xã Sa Pa</t>
  </si>
  <si>
    <t>UVBCHĐB thị xã, Chủ tịch Hội Nông dân Thị xã Sa Pa</t>
  </si>
  <si>
    <t>UVBCH, Phó Chánh Văn phòng Thị ủy Sa Pa</t>
  </si>
  <si>
    <t>UVBCH, Bí thư Huyện đoàn Văn Bàn</t>
  </si>
  <si>
    <t>Phó Trưởng phòng Thời sự-Chuyên đề, Đài Phát thanh - Truyền hình tỉnh</t>
  </si>
  <si>
    <t>Giám đốc Trung tâm Giáo dục nghề nghiệp – Giáo dục thường xuyên huyện Bảo Thắng</t>
  </si>
  <si>
    <t>Phó Trưởng Nội vụ huyện Bảo Thắng</t>
  </si>
  <si>
    <t>Phó Trưởng phòng Giáo dục &amp; Đào tạo huyện Bảo Thắng</t>
  </si>
  <si>
    <t>Phó Giám đốc Trung tâm Bồi dưỡng chính trị huyện Bảo Thắng</t>
  </si>
  <si>
    <t>UVBCHĐB huyện, Trưởng phòng Lao động TB -XH huyện Bảo Thắng</t>
  </si>
  <si>
    <t>Phó Chánh Văn phòng HĐND và UBND huyện Bảo Thắng</t>
  </si>
  <si>
    <t xml:space="preserve"> Chánh Văn phòng  Huyện ủy Bảo Yên</t>
  </si>
  <si>
    <t>UVBTV Đoàn khối CCQ, Bí thư Chi đoàn thanh niên Sở KH&amp;ĐT; Phó Trưởng phòng Kinh tế đối ngoại, Sở KH&amp;ĐT</t>
  </si>
  <si>
    <t>Trạm trưởng Trạm Kiểm dịch thực vật Kim Thành –Chi cục Kiểm dịch thực vật vùng VIII, Cục bảo vệ thưc vật, Bộ NN</t>
  </si>
  <si>
    <t>Tổng số: 60</t>
  </si>
  <si>
    <t>K/T GIÁM ĐỐC</t>
  </si>
  <si>
    <t>PHÓ GIÁM ĐỐC</t>
  </si>
  <si>
    <t>Vũ Văn Hậu</t>
  </si>
  <si>
    <t>(Kèm theo Quyết định số         -QĐ/HVCTKV I ngày         tháng 9 năm 2021 của Giám đốc HVCTKV I)</t>
  </si>
  <si>
    <t>Mã học viên</t>
  </si>
  <si>
    <t>(14)</t>
  </si>
  <si>
    <t>21CCKTT0119</t>
  </si>
  <si>
    <t>21CCKTT0120</t>
  </si>
  <si>
    <t>21CCKTT0121</t>
  </si>
  <si>
    <t>21CCKTT0122</t>
  </si>
  <si>
    <t>21CCKTT0123</t>
  </si>
  <si>
    <t>21CCKTT0124</t>
  </si>
  <si>
    <t>21CCKTT0125</t>
  </si>
  <si>
    <t>21CCKTT0126</t>
  </si>
  <si>
    <t>21CCKTT0127</t>
  </si>
  <si>
    <t>21CCKTT0128</t>
  </si>
  <si>
    <t>21CCKTT0129</t>
  </si>
  <si>
    <t>21CCKTT0130</t>
  </si>
  <si>
    <t>21CCKTT0131</t>
  </si>
  <si>
    <t>21CCKTT0132</t>
  </si>
  <si>
    <t>21CCKTT0133</t>
  </si>
  <si>
    <t>21CCKTT0134</t>
  </si>
  <si>
    <t>21CCKTT0135</t>
  </si>
  <si>
    <t>21CCKTT0136</t>
  </si>
  <si>
    <t>21CCKTT0137</t>
  </si>
  <si>
    <t>21CCKTT0138</t>
  </si>
  <si>
    <t>21CCKTT0139</t>
  </si>
  <si>
    <t>21CCKTT0140</t>
  </si>
  <si>
    <t>21CCKTT0141</t>
  </si>
  <si>
    <t>21CCKTT0142</t>
  </si>
  <si>
    <t>21CCKTT0143</t>
  </si>
  <si>
    <t>21CCKTT0144</t>
  </si>
  <si>
    <t>21CCKTT0145</t>
  </si>
  <si>
    <t>21CCKTT0146</t>
  </si>
  <si>
    <t>21CCKTT0147</t>
  </si>
  <si>
    <t>21CCKTT0148</t>
  </si>
  <si>
    <t>21CCKTT0149</t>
  </si>
  <si>
    <t>21CCKTT0150</t>
  </si>
  <si>
    <t>21CCKTT0151</t>
  </si>
  <si>
    <t>21CCKTT0152</t>
  </si>
  <si>
    <t>21CCKTT0153</t>
  </si>
  <si>
    <t>21CCKTT0154</t>
  </si>
  <si>
    <t>21CCKTT0155</t>
  </si>
  <si>
    <t>21CCKTT0156</t>
  </si>
  <si>
    <t>21CCKTT0157</t>
  </si>
  <si>
    <t>21CCKTT0158</t>
  </si>
  <si>
    <t>21CCKTT0159</t>
  </si>
  <si>
    <t>21CCKTT0160</t>
  </si>
  <si>
    <t>21CCKTT0161</t>
  </si>
  <si>
    <t>21CCKTT0162</t>
  </si>
  <si>
    <t>21CCKTT0163</t>
  </si>
  <si>
    <t>21CCKTT0164</t>
  </si>
  <si>
    <t>21CCKTT0165</t>
  </si>
  <si>
    <t>21CCKTT0166</t>
  </si>
  <si>
    <t>21CCKTT0167</t>
  </si>
  <si>
    <t>21CCKTT0168</t>
  </si>
  <si>
    <t>21CCKTT0169</t>
  </si>
  <si>
    <t>21CCKTT0170</t>
  </si>
  <si>
    <t>21CCKTT0171</t>
  </si>
  <si>
    <t>21CCKTT0172</t>
  </si>
  <si>
    <t>21CCKTT0173</t>
  </si>
  <si>
    <t>21CCKTT0174</t>
  </si>
  <si>
    <t>21CCKTT0175</t>
  </si>
  <si>
    <t>21CCKTT0176</t>
  </si>
  <si>
    <t>21CCKTT0177</t>
  </si>
  <si>
    <t>21CCKTT0178</t>
  </si>
  <si>
    <t>Lớp Lào Cai</t>
  </si>
  <si>
    <t>2021-2023</t>
  </si>
  <si>
    <t>Thảo</t>
  </si>
  <si>
    <t>Hương</t>
  </si>
  <si>
    <t>Du</t>
  </si>
  <si>
    <t>Sinh</t>
  </si>
  <si>
    <t>Thoa</t>
  </si>
  <si>
    <t>Hòa Bình</t>
  </si>
  <si>
    <t>Đào Thị Thu</t>
  </si>
  <si>
    <t>12/4/1977</t>
  </si>
  <si>
    <t>Hạnh</t>
  </si>
  <si>
    <t>01/4/1978</t>
  </si>
  <si>
    <t>Lê Thị Thanh</t>
  </si>
  <si>
    <t>Nhàn</t>
  </si>
  <si>
    <t>11/4/1987</t>
  </si>
  <si>
    <t>Đặng Ngọc</t>
  </si>
  <si>
    <t>Bường</t>
  </si>
  <si>
    <t>19/6/1972</t>
  </si>
  <si>
    <t>Thào Mí</t>
  </si>
  <si>
    <t>Chá</t>
  </si>
  <si>
    <t>24/6/1980</t>
  </si>
  <si>
    <t>Nguyễn Thành</t>
  </si>
  <si>
    <t>Chung</t>
  </si>
  <si>
    <t>27/11/1981</t>
  </si>
  <si>
    <t xml:space="preserve">Nông Quốc </t>
  </si>
  <si>
    <t>Đoàn</t>
  </si>
  <si>
    <t>26/9/1986</t>
  </si>
  <si>
    <t>Nguyễn Thanh</t>
  </si>
  <si>
    <t>Giang</t>
  </si>
  <si>
    <t>20/4/1977</t>
  </si>
  <si>
    <t>Trần Thị Mai</t>
  </si>
  <si>
    <t>22/8/1983</t>
  </si>
  <si>
    <t>Lê Mạnh</t>
  </si>
  <si>
    <t>01/6/1980</t>
  </si>
  <si>
    <t>Lương Văn</t>
  </si>
  <si>
    <t>Hịch</t>
  </si>
  <si>
    <t>02/6/1967</t>
  </si>
  <si>
    <t xml:space="preserve">Đỗ Thu </t>
  </si>
  <si>
    <t>Hiền</t>
  </si>
  <si>
    <t>15/01/1983</t>
  </si>
  <si>
    <t>Hiệp</t>
  </si>
  <si>
    <t>21/11/1975</t>
  </si>
  <si>
    <t>Lê Quang</t>
  </si>
  <si>
    <t>30/5/1980</t>
  </si>
  <si>
    <t xml:space="preserve">Lù Thị </t>
  </si>
  <si>
    <t>08/9/1986</t>
  </si>
  <si>
    <t>Chu Minh</t>
  </si>
  <si>
    <t>21/01/1974</t>
  </si>
  <si>
    <t>Lê Minh</t>
  </si>
  <si>
    <t>Tân</t>
  </si>
  <si>
    <t>10/3/1973</t>
  </si>
  <si>
    <t>Nguyễn Thị</t>
  </si>
  <si>
    <t>Thắm</t>
  </si>
  <si>
    <t>09/8/1987</t>
  </si>
  <si>
    <t>Quốc Thị Thanh</t>
  </si>
  <si>
    <t>14/12/1988</t>
  </si>
  <si>
    <t xml:space="preserve">Vi Quý </t>
  </si>
  <si>
    <t>25/12/1975</t>
  </si>
  <si>
    <t>Thuận</t>
  </si>
  <si>
    <t>03/5/1976</t>
  </si>
  <si>
    <t>Nguyễn Việt</t>
  </si>
  <si>
    <t>09/10/1974</t>
  </si>
  <si>
    <t xml:space="preserve">Nguyễn Song </t>
  </si>
  <si>
    <t>04/6/1985</t>
  </si>
  <si>
    <t xml:space="preserve">Lý Thị </t>
  </si>
  <si>
    <t>Trà</t>
  </si>
  <si>
    <t>31/12/1976</t>
  </si>
  <si>
    <t>Hoàng</t>
  </si>
  <si>
    <t>Tuệ</t>
  </si>
  <si>
    <t>04/3/1985</t>
  </si>
  <si>
    <t xml:space="preserve">Phạm Hồng </t>
  </si>
  <si>
    <t>16/7/1972</t>
  </si>
  <si>
    <t>Vũ Tuấn</t>
  </si>
  <si>
    <t>05/8/1984</t>
  </si>
  <si>
    <t>Yến</t>
  </si>
  <si>
    <t>22/7/1990</t>
  </si>
  <si>
    <t>Vũ Thị Thùy</t>
  </si>
  <si>
    <t>03/6/1985</t>
  </si>
  <si>
    <t>Nông Thị Hồng</t>
  </si>
  <si>
    <t>30/10/1986</t>
  </si>
  <si>
    <t xml:space="preserve">Công Văn </t>
  </si>
  <si>
    <t>Huấn</t>
  </si>
  <si>
    <t>04/12/1989</t>
  </si>
  <si>
    <t>Bế Thị</t>
  </si>
  <si>
    <t>27/11/1986</t>
  </si>
  <si>
    <t>Hoàng Thị Thu</t>
  </si>
  <si>
    <t>Lịch</t>
  </si>
  <si>
    <t>14/6/1976</t>
  </si>
  <si>
    <t>Triệu Văn</t>
  </si>
  <si>
    <t>Lượng</t>
  </si>
  <si>
    <t>05/02/1984</t>
  </si>
  <si>
    <t>Hoàng Thị</t>
  </si>
  <si>
    <t>29/7/1984</t>
  </si>
  <si>
    <t>Đàm Ngọc</t>
  </si>
  <si>
    <t>Nguyễn</t>
  </si>
  <si>
    <t>30/6/1990</t>
  </si>
  <si>
    <t>Quế</t>
  </si>
  <si>
    <t>08/3/1988</t>
  </si>
  <si>
    <t>Nguyễn Thị Như</t>
  </si>
  <si>
    <t>Quỳnh</t>
  </si>
  <si>
    <t>13/12/1976</t>
  </si>
  <si>
    <t>Văn Thị Như</t>
  </si>
  <si>
    <t>24/7/1990</t>
  </si>
  <si>
    <t>Phạm Ngọc</t>
  </si>
  <si>
    <t>Sơn</t>
  </si>
  <si>
    <t>18/01/1979</t>
  </si>
  <si>
    <t>Hứa Thị</t>
  </si>
  <si>
    <t>08/02/1985</t>
  </si>
  <si>
    <t>Nông Hoa</t>
  </si>
  <si>
    <t>Thương</t>
  </si>
  <si>
    <t>21/6/1975</t>
  </si>
  <si>
    <t xml:space="preserve">Đoàn Ngọc </t>
  </si>
  <si>
    <t>Tú</t>
  </si>
  <si>
    <t>27/10/1982</t>
  </si>
  <si>
    <t>Tạ Ngọc</t>
  </si>
  <si>
    <t>27/3/1980</t>
  </si>
  <si>
    <t>Lê Thái</t>
  </si>
  <si>
    <t>Bình</t>
  </si>
  <si>
    <t>15/7/1972</t>
  </si>
  <si>
    <t>Đặng Duy</t>
  </si>
  <si>
    <t>05/8/1978</t>
  </si>
  <si>
    <t xml:space="preserve">Nguyễn Thị Thu </t>
  </si>
  <si>
    <t>30/4/1981</t>
  </si>
  <si>
    <t>Nguyễn Hữu</t>
  </si>
  <si>
    <t>20/12/1979</t>
  </si>
  <si>
    <t>10/3/1984</t>
  </si>
  <si>
    <t>Bạch Thị Yến</t>
  </si>
  <si>
    <t>Ly</t>
  </si>
  <si>
    <t>22/3/1987</t>
  </si>
  <si>
    <t>Nguyễn Thị Lệ</t>
  </si>
  <si>
    <t>Hằng</t>
  </si>
  <si>
    <t>13/10/1982</t>
  </si>
  <si>
    <t>An Thị Thanh</t>
  </si>
  <si>
    <t>Thu</t>
  </si>
  <si>
    <t>18/12/1977</t>
  </si>
  <si>
    <t xml:space="preserve">Hoàng Hải </t>
  </si>
  <si>
    <t>03/6/1987</t>
  </si>
  <si>
    <t>Nguyễn Thị Ngọc</t>
  </si>
  <si>
    <t>16/8/1988</t>
  </si>
  <si>
    <t>17/6/1968</t>
  </si>
  <si>
    <t>16/9/1983</t>
  </si>
  <si>
    <t xml:space="preserve">Tạ Thị </t>
  </si>
  <si>
    <t>09/2/1983</t>
  </si>
  <si>
    <t xml:space="preserve">Hoàng Thị </t>
  </si>
  <si>
    <t>02/9/1987</t>
  </si>
  <si>
    <t>Hoàng Thị Như</t>
  </si>
  <si>
    <t>18/10/1984</t>
  </si>
  <si>
    <t>Dương Mạnh</t>
  </si>
  <si>
    <t>Thường</t>
  </si>
  <si>
    <t>07/6/1979</t>
  </si>
  <si>
    <t>Hải Phòng</t>
  </si>
  <si>
    <t>Hà Giang</t>
  </si>
  <si>
    <t>Bắc Giang</t>
  </si>
  <si>
    <t>Cao Bằng</t>
  </si>
  <si>
    <t>Bắc Kạn</t>
  </si>
  <si>
    <t>Điện Biên</t>
  </si>
  <si>
    <t>Lạng Sơn</t>
  </si>
  <si>
    <t>UVBCH Đảng Bộ, Trưởng Ban Kiểm soát, Cảng Hải Phòng, Hải Phòng</t>
  </si>
  <si>
    <t>Thanh tra viên, Sở TT&amp;TT</t>
  </si>
  <si>
    <t>Giảng viên Khoa Nhà nước và Pháp luật, Trường Chính trị Tô Hiệu, Hải Phòng</t>
  </si>
  <si>
    <t>Hiệu trưởng trường PTDT bán trú tiểu học Ngam La, Yên Minh, Hà Giang</t>
  </si>
  <si>
    <t>Chủ tịch Hội Nông dân huyện Yên Minh, Hà Giang</t>
  </si>
  <si>
    <t>HUV, Bí thư Đảng ủy xã Quang Minh, Bắc Quang, Hà Giang</t>
  </si>
  <si>
    <t>Bí thư Đoàn trường, giảng viên khoa Nhà nước và Pháp luật, Trường Chính trị tỉnh Hà Giang</t>
  </si>
  <si>
    <t>Phó trưởng phòng Thời sự, Đài PT-TH tỉnh Hà Giang, Hà Giang</t>
  </si>
  <si>
    <t>Phó Giám đốc Trung tâm Chính trị huyện Quang Bình, Hà Giang</t>
  </si>
  <si>
    <t>Phó Chủ tịch Liên đoàn lao động huyện Bắc Quang, Hà Giang</t>
  </si>
  <si>
    <t>Phó Chủ nhiệm Ủy ban Kiểm tra Đảng ủy Khối Cơ quan - Doanh nghiệp tỉnh Hà Giang</t>
  </si>
  <si>
    <t>Chuyên viên phòng Thông tin công tác Tuyên giáo, Ban Tuyên giáo Tỉnh ủy Hà Giang, Hà Giang</t>
  </si>
  <si>
    <t>Trưởng phòng văn hóa và thông tin huyện Yên Minh, Hà Giang</t>
  </si>
  <si>
    <t>Giảng viên phòng QLĐT và nghiên cứu khoa học, Trường Chính trị tỉnh Hà Giang, Hà Giang</t>
  </si>
  <si>
    <t>Phó Chủ tịch Hội LHPN huyện Hoàng Su Phì, Hà Giang</t>
  </si>
  <si>
    <t>Trưởng phòng Quản lý Tín ngưỡng tôn giáo, Sở Nội Vụ tỉnh Hà Giang, Hà Giang</t>
  </si>
  <si>
    <t>Ủy viên Ban Thường vụ, Trưởng ban Tuyên giáo Huyện ủy, Giám đốc Trung tâm Chính trị huyện Mèo Vạc, Hà Giang</t>
  </si>
  <si>
    <t>Phó Chánh Văn phòng Tỉnh đoàn tỉnh Hà Giang</t>
  </si>
  <si>
    <t>HUV, Bí thư Huyện đoàn Bắc Quang, Hà Giang</t>
  </si>
  <si>
    <t>Chuyên viên Phòng Tuyên truyền - Báo chí - Xuất bản, Ban Tuyên giáo Tỉnh ủy Hà Giang, Hà Giang</t>
  </si>
  <si>
    <t>Chủ tịch UBND xã Ngam La, Yên Minh, Hà Giang</t>
  </si>
  <si>
    <t>Chủ tịch UBND xã Quyết Tiến, huyện Quản Bạ, Hà Giang</t>
  </si>
  <si>
    <t>Phó Trưởng phòng Kinh tế - Tổng hợp, Văn phòng UBND tỉnh Hà Giang</t>
  </si>
  <si>
    <t>Chi ủy viên Chủ tịch Công đoàn Văn phòng HĐND-UBND huyện Quang Bình, Hà Giang</t>
  </si>
  <si>
    <t>Giảng viên phòng QLĐT và nghiên cứu khoa học, Trường Chính trị tỉnh Hà Giang</t>
  </si>
  <si>
    <t>Huyện ủy viên, Trưởng phòng Tư pháp huyện Đồng Văn, Hà Giang</t>
  </si>
  <si>
    <t>Giảng viên phòng TCHC, Trường Chính trị tỉnh Hà Giang</t>
  </si>
  <si>
    <t>Chuyên viên phòng Lý luận chính trị và lịch sử Đảng, Ban Tuyên giáo Tỉnh ủy Hà Giang, Hà Giang</t>
  </si>
  <si>
    <t>Thành ủy viên, Phó trưởng ban TT Ban Tổ chức Thành ủy Cao Bằng, tỉnh Cao Bằng</t>
  </si>
  <si>
    <t>Ủy viên Ban Thường vụ, Trưởng ban Tuyên giáo Tỉnh đoàn Cao Bằng, tỉnh Cao Bằng</t>
  </si>
  <si>
    <t>Chuyên viên Văn phòng HĐND-UBND huyện Bảo Lạc, tỉnh Cao Bằng</t>
  </si>
  <si>
    <t>Giảng viên Trường Chính trị Hoàng Đình Giong, tỉnh Cao Bằng</t>
  </si>
  <si>
    <t>Chánh án Tòa án nhân dân huyện Nguyên Bình, tỉnh Cao Bằng</t>
  </si>
  <si>
    <t>Phó Trưởng ban Tổ chức Tỉnh đoàn Cao Bằng</t>
  </si>
  <si>
    <t>Ủy viên Ủy ban Kiểm tra Tỉnh ủy Cao Bằng</t>
  </si>
  <si>
    <t>Trưởng phòng Nội vụ huyện Nguyên Bình, tỉnh Cao Bằng</t>
  </si>
  <si>
    <t>Phó Giám đốc Sở Nội vụ tỉnh Cao Bằng</t>
  </si>
  <si>
    <t>Chuyên viên Ban Tổ chức Huyện ủy Quảng Hòa, tỉnh Cao Bằng</t>
  </si>
  <si>
    <t>Phó Trưởng phòng Tổ chức, Hành chính, Thông tin, Tư liệu, Trường Chính trị tỉnh Lai Châu</t>
  </si>
  <si>
    <t>Phó Chủ nhiệm Ủy ban Kiểm tra Tỉnh ủy Điện Biên, Điện Biên</t>
  </si>
  <si>
    <t>Phó Trưởng phòng, Ban Dân vận Tỉnh ủy Điện Biên</t>
  </si>
  <si>
    <t>Giảng viên khoa Luật - Hành chính, Trường Cao đẳng Kinh tế - Kỹ thuật Điện Biên</t>
  </si>
  <si>
    <t>Giảng viên Trường Cao đẳng Kinh tế - Kỹ thuật Điện Biên</t>
  </si>
  <si>
    <t>Chánh văn phòng Huyện ủy Tuần Giáo, tỉnh Điện Biên</t>
  </si>
  <si>
    <t>Phó Bí thư Thường trực Đảng ủy xã Háng Lìa, huyện Điện Biên Đông, tỉnh Điện Biên</t>
  </si>
  <si>
    <t>Ủy viên Ủy ban Kiểm tra Huyện ủy Yên Sơn, tỉnh Tuyên Quang</t>
  </si>
  <si>
    <t>Phó trưởng phòng Thời sự, Đài PT-TH tỉnh Tuyên Quang</t>
  </si>
  <si>
    <t>Chuyên viên Ban Tuyên giáo - Nữ công, Liên đoàn Lao động tỉnh Tuyên Quang</t>
  </si>
  <si>
    <t>Giảng viên, Phòng Quản lý đào tạo và NCKH, Trường Chính trị Hoàng Văn Thụ, tỉnh Lạng Sơn</t>
  </si>
  <si>
    <t>Giảng viên Khoa Xây dựng Đảng, Trường Chính trị Hoàng Văn Thụ, tỉnh Lạng Sơn</t>
  </si>
  <si>
    <t>Giảng viên khoa Lý luận cơ sở, Trường Chính trị Hoàng Văn Thụ, tỉnh Lạng Sơn</t>
  </si>
  <si>
    <t>Chuyên viên Ban Tuyên giáo Tỉnh ủy Lạng Sơn</t>
  </si>
  <si>
    <t>Chuyên viên Ban Tổ chức Tỉnh ủy Lạng Sơn</t>
  </si>
  <si>
    <t>Chuyên viên Văn phòng Đảng ủy Khối các cơ quan tỉnh Lạng Sơn</t>
  </si>
  <si>
    <t>21HCKTT001</t>
  </si>
  <si>
    <t>21HCKTT002</t>
  </si>
  <si>
    <t>21HCKTT003</t>
  </si>
  <si>
    <t>21HCKTT004</t>
  </si>
  <si>
    <t>21HCKTT005</t>
  </si>
  <si>
    <t>21HCKTT006</t>
  </si>
  <si>
    <t>21HCKTT007</t>
  </si>
  <si>
    <t>21HCKTT008</t>
  </si>
  <si>
    <t>21HCKTT009</t>
  </si>
  <si>
    <t>21HCKTT010</t>
  </si>
  <si>
    <t>21HCKTT011</t>
  </si>
  <si>
    <t>21HCKTT012</t>
  </si>
  <si>
    <t>21HCKTT013</t>
  </si>
  <si>
    <t>21HCKTT014</t>
  </si>
  <si>
    <t>21HCKTT015</t>
  </si>
  <si>
    <t>21HCKTT016</t>
  </si>
  <si>
    <t>21HCKTT017</t>
  </si>
  <si>
    <t>21HCKTT018</t>
  </si>
  <si>
    <t>21HCKTT019</t>
  </si>
  <si>
    <t>21HCKTT020</t>
  </si>
  <si>
    <t>21HCKTT021</t>
  </si>
  <si>
    <t>21HCKTT022</t>
  </si>
  <si>
    <t>21HCKTT023</t>
  </si>
  <si>
    <t>21HCKTT024</t>
  </si>
  <si>
    <t>21HCKTT025</t>
  </si>
  <si>
    <t>21HCKTT026</t>
  </si>
  <si>
    <t>21HCKTT027</t>
  </si>
  <si>
    <t>21HCKTT028</t>
  </si>
  <si>
    <t>21HCKTT029</t>
  </si>
  <si>
    <t>21HCKTT030</t>
  </si>
  <si>
    <t>21HCKTT031</t>
  </si>
  <si>
    <t>21HCKTT032</t>
  </si>
  <si>
    <t>21HCKTT033</t>
  </si>
  <si>
    <t>21HCKTT034</t>
  </si>
  <si>
    <t>21HCKTT035</t>
  </si>
  <si>
    <t>21HCKTT036</t>
  </si>
  <si>
    <t>21HCKTT037</t>
  </si>
  <si>
    <t>21HCKTT038</t>
  </si>
  <si>
    <t>21HCKTT039</t>
  </si>
  <si>
    <t>21HCKTT040</t>
  </si>
  <si>
    <t>21HCKTT041</t>
  </si>
  <si>
    <t>21HCKTT042</t>
  </si>
  <si>
    <t>21HCKTT043</t>
  </si>
  <si>
    <t>21HCKTT044</t>
  </si>
  <si>
    <t>21HCKTT045</t>
  </si>
  <si>
    <t>21HCKTT046</t>
  </si>
  <si>
    <t>21HCKTT047</t>
  </si>
  <si>
    <t>21HCKTT048</t>
  </si>
  <si>
    <t>21HCKTT049</t>
  </si>
  <si>
    <t>21HCKTT050</t>
  </si>
  <si>
    <t>21HCKTT051</t>
  </si>
  <si>
    <t>21HCKTT052</t>
  </si>
  <si>
    <t>21HCKTT053</t>
  </si>
  <si>
    <t>21HCKTT054</t>
  </si>
  <si>
    <t>21HCKTT055</t>
  </si>
  <si>
    <t>21HCKTT056</t>
  </si>
  <si>
    <t>21HCKTT057</t>
  </si>
  <si>
    <t>21HCKTT058</t>
  </si>
  <si>
    <t>21HCKTT059</t>
  </si>
  <si>
    <t>21HCKTT060</t>
  </si>
  <si>
    <t>Danh sách gồm 60 học viên.</t>
  </si>
  <si>
    <t>Lớp Hoàn chỉnh A1-21</t>
  </si>
  <si>
    <t>Khóa 2021-2022</t>
  </si>
  <si>
    <t>Lớp/ hệ: Không tập trung          Khoá học: 2021 - 2022            Địa điểm mở lớp: Học viện Chính trị khu vực I</t>
  </si>
  <si>
    <t>Tỉnh</t>
  </si>
  <si>
    <t xml:space="preserve"> DANH SÁCH CÁN BỘ TRÚNG TUYỂN LỚP HOÀN CHỈNH CHƯƠNG TRÌNH CAO CẤP LÝ LUẬN CHÍNH TRỊ A1-21</t>
  </si>
  <si>
    <t>ghi chú</t>
  </si>
  <si>
    <t>ỦVBTV, Trưởng ban Tuyên giáo HU, GĐ Trung tâm Chính trị huyện Mèo Vạc, Hà Giang</t>
  </si>
  <si>
    <t>ỦV Ban Thường vụ, Trưởng ban Tuyên giáo Tỉnh đoàn Cao Bằng, tỉnh Cao Bằng</t>
  </si>
  <si>
    <t>TỔ 1: 14 đ/c (Hà Giang, Lai Châu, Tuyên Quang)</t>
  </si>
  <si>
    <t>TỔ 2: (15 đ/c) Hà Giang</t>
  </si>
  <si>
    <t>TỔ 3; 15 đ/c (Cao Bằng)</t>
  </si>
  <si>
    <t>TỔ 4: 15 đ/c (Điện Biên, Lạng Sơn, Hải Phòng)</t>
  </si>
  <si>
    <t>CV Ban Tuyên giáo Tỉnh ủy Lạng Sơn</t>
  </si>
  <si>
    <t>Tổ trưởng</t>
  </si>
  <si>
    <t>BAN CÁN SỰ LÂM THỜI LỚP A1-21</t>
  </si>
  <si>
    <t>Nông Hoa Thương</t>
  </si>
  <si>
    <t>Sở Nội vụ tỉnh Cao Bằng</t>
  </si>
  <si>
    <t>An Thị Thanh Thu</t>
  </si>
  <si>
    <t>Phó Trưởng phòng</t>
  </si>
  <si>
    <t>Đài Phát thanh - Truyền hình tỉnh Tuyên Quang</t>
  </si>
  <si>
    <t>Lê Minh Tân</t>
  </si>
  <si>
    <t>Trưởng ban</t>
  </si>
  <si>
    <t>Giám đốc</t>
  </si>
  <si>
    <t>Trung tâm Bồi dưỡng chính trị huyện Mèo Vạc, Hà Giang</t>
  </si>
  <si>
    <t>Nông Thị Hồng Hà</t>
  </si>
  <si>
    <t>Tỉnh Đoàn thanh niên Cao Bằng</t>
  </si>
  <si>
    <t>Đặng Duy Dương</t>
  </si>
  <si>
    <t>Ban Dân vận Tỉnh ủy Điện Biên</t>
  </si>
  <si>
    <t>Lớp Trưởng</t>
  </si>
  <si>
    <t>Lớp phó, Tổ trưởng Tổ 1</t>
  </si>
  <si>
    <t>Lớp phó, Tổ trưởng Tổ 2</t>
  </si>
  <si>
    <t>Lớp phó, Tổ trưởng Tổ 4</t>
  </si>
  <si>
    <t>Địa chỉ hộp thư điện tử</t>
  </si>
  <si>
    <t>Số điện thoại</t>
  </si>
  <si>
    <t>nonghoathuong.snvcb@gmail.com</t>
  </si>
  <si>
    <t>anthanhthu@gmail.com</t>
  </si>
  <si>
    <t>TỈNH ỦY LẠNG SƠN</t>
  </si>
  <si>
    <t>BAN TỔ CHỨC</t>
  </si>
  <si>
    <t xml:space="preserve">DANH SÁCH CÔNG CHỨC, VIÊN CHỨC </t>
  </si>
  <si>
    <t>THAM GIA LỚP HOÀN CHỈNH CHƯƠNG TRÌNH CAO CẤP LÝ LUẬN CHÍNH TRỊ  NĂM 2021</t>
  </si>
  <si>
    <t>(Theo Công văn số 800-CV/HVCTKV I, ngày 09/11/2021 của Học viện Chính trị khu vực I)</t>
  </si>
  <si>
    <t xml:space="preserve">Họ </t>
  </si>
  <si>
    <t>Tên</t>
  </si>
  <si>
    <t>Ngày,  tháng,
năm sinh</t>
  </si>
  <si>
    <t>Chức vụ, 
đơn vị công tác</t>
  </si>
  <si>
    <t>Email</t>
  </si>
  <si>
    <t>Ghi
 chú</t>
  </si>
  <si>
    <t>0948.865.127</t>
  </si>
  <si>
    <t>0973.833.918</t>
  </si>
  <si>
    <t>hoangthiphuong.02091987@gmail.com</t>
  </si>
  <si>
    <t xml:space="preserve">Hoàng Thị Như </t>
  </si>
  <si>
    <t>0977.277.423</t>
  </si>
  <si>
    <t>hoangquynhtctls@gmail.com</t>
  </si>
  <si>
    <t>Trưởng Đoàn</t>
  </si>
  <si>
    <t xml:space="preserve">Nguyễn Thị Ngọc </t>
  </si>
  <si>
    <t>16/08/1988</t>
  </si>
  <si>
    <t>Giảng viên, Phòng Quản lý đào tạo &amp;NCKH trường Chinh trị Hoàng Văn Thụ tỉnh Lạng Sơn</t>
  </si>
  <si>
    <t>0986.178.956</t>
  </si>
  <si>
    <t>ngocanhtctls@gmail.com</t>
  </si>
  <si>
    <t xml:space="preserve">Triệu Văn </t>
  </si>
  <si>
    <t>Giảng viên Khoa Xây dựng Đảng, Trường Chinh trị Hoàng Văn Thụ tỉnh Lạng Sơn</t>
  </si>
  <si>
    <t>0912.125.900</t>
  </si>
  <si>
    <t>trieuvandutct@gmail.com</t>
  </si>
  <si>
    <t>Nguyễn Văn</t>
  </si>
  <si>
    <t>0916.896.919</t>
  </si>
  <si>
    <t>duchieptct@gmail.com</t>
  </si>
  <si>
    <t>Tạ Thị</t>
  </si>
  <si>
    <t>09/02/1983</t>
  </si>
  <si>
    <t>Giảng viên khoa Lý luận cơ sở, trường Chinh trị Hoàng Văn Thụ tỉnh Lạng Sơn</t>
  </si>
  <si>
    <t>0976.918.290</t>
  </si>
  <si>
    <t>hongbica@gmail.com</t>
  </si>
  <si>
    <r>
      <t xml:space="preserve">Danh sách gồm có </t>
    </r>
    <r>
      <rPr>
        <b/>
        <sz val="12"/>
        <rFont val="Times New Roman"/>
        <family val="1"/>
      </rPr>
      <t>07</t>
    </r>
    <r>
      <rPr>
        <sz val="12"/>
        <rFont val="Times New Roman"/>
        <family val="1"/>
      </rPr>
      <t xml:space="preserve"> người.</t>
    </r>
  </si>
  <si>
    <t>DANH SÁCH THAM GIA ĐÀO TẠO CAO CẤP LÝ LUẬN CHÍNH TRỊ NĂM 2021</t>
  </si>
  <si>
    <t xml:space="preserve">Lớp: Hoàn chỉnh chương trình Cao cấp lý luận chính trị </t>
  </si>
  <si>
    <t>( Gửi kèm quyết định)</t>
  </si>
  <si>
    <t>Ngày tháng năm sinh</t>
  </si>
  <si>
    <t>Địa chỉ email</t>
  </si>
  <si>
    <t>Thành ủy viên, Phó trưởng ban TT Ban Tổ chức Thành ủy Cao Bằng</t>
  </si>
  <si>
    <t>0989667884</t>
  </si>
  <si>
    <t>thuyduongcbg@gmail.com</t>
  </si>
  <si>
    <t xml:space="preserve">Nông Thị Hồng </t>
  </si>
  <si>
    <t>Ủy viên Ban Thường vụ, Trưởng ban Tuyên giáo Tỉnh Đoàn Cao Bằng</t>
  </si>
  <si>
    <t>0948179026</t>
  </si>
  <si>
    <t>nonghatdcb@gmail.com</t>
  </si>
  <si>
    <t>Công Văn</t>
  </si>
  <si>
    <t>0372081889</t>
  </si>
  <si>
    <t>vanphongthbaolac@gmail.com</t>
  </si>
  <si>
    <t>0916936320</t>
  </si>
  <si>
    <t>behuongtct@gmail.com</t>
  </si>
  <si>
    <t>Chánh án Tòa án nhân dân huyện Nguyên Bình, tỉnh  Cao Bằng</t>
  </si>
  <si>
    <t>0983986696 hoặc 0847829686</t>
  </si>
  <si>
    <t>0858214111</t>
  </si>
  <si>
    <t>trieudailuongtn@gmail.com</t>
  </si>
  <si>
    <t>Phó Trưởng ban Tổ chức, Tỉnh Đoàn Cao Bằng</t>
  </si>
  <si>
    <t>0985820026</t>
  </si>
  <si>
    <t>Hoangmaiht09@gmail.com</t>
  </si>
  <si>
    <t>0979498755</t>
  </si>
  <si>
    <t>ngocnguyencb@gmail.com</t>
  </si>
  <si>
    <t>0978116595</t>
  </si>
  <si>
    <t xml:space="preserve">Văn Thị Như </t>
  </si>
  <si>
    <t>0986532998</t>
  </si>
  <si>
    <t>vannhuquynhtct@gail.com</t>
  </si>
  <si>
    <t>0915589696</t>
  </si>
  <si>
    <t>Trưởng phòng Nội vụ huyện Nguyên Bình, tỉnh  Cao Bằng</t>
  </si>
  <si>
    <t>0917189800</t>
  </si>
  <si>
    <t>giangmau08@gmail.com</t>
  </si>
  <si>
    <t>Đoàn Ngọc</t>
  </si>
  <si>
    <t>0978982666</t>
  </si>
  <si>
    <t>doanngoctu6868@gmail.com</t>
  </si>
  <si>
    <t>0399356635</t>
  </si>
  <si>
    <t>huathithoa85@gmail.com</t>
  </si>
  <si>
    <t xml:space="preserve">Nông  Hoa </t>
  </si>
  <si>
    <t>0942418899</t>
  </si>
  <si>
    <t>hoangthulichta@gmail.com</t>
  </si>
  <si>
    <t>Phó Giám đốc Sỏ Nội vụ tỉnh Cao Bằng</t>
  </si>
  <si>
    <t>huyphong.bn@gmail.com</t>
  </si>
  <si>
    <t>hoangque0803@gmail.com</t>
  </si>
  <si>
    <t>0983986696 0847829686</t>
  </si>
  <si>
    <t>0942418899 0904848216</t>
  </si>
  <si>
    <t>0915308191</t>
  </si>
  <si>
    <t>0389110725</t>
  </si>
  <si>
    <t>Ban Tuyên giáo Huyện ủy Mèo Vạc, Hà Giang</t>
  </si>
  <si>
    <t>Ban cán sự</t>
  </si>
  <si>
    <t>Chức vụ</t>
  </si>
  <si>
    <t>Đơn vị công tác</t>
  </si>
  <si>
    <r>
      <t xml:space="preserve">Danh sách gồm có </t>
    </r>
    <r>
      <rPr>
        <b/>
        <sz val="12"/>
        <rFont val="Times New Roman"/>
        <family val="1"/>
      </rPr>
      <t>03</t>
    </r>
    <r>
      <rPr>
        <sz val="12"/>
        <rFont val="Times New Roman"/>
        <family val="1"/>
      </rPr>
      <t xml:space="preserve"> người.</t>
    </r>
  </si>
  <si>
    <t>0825141982</t>
  </si>
  <si>
    <t>0982678592</t>
  </si>
  <si>
    <t>nguyenghangtq2017@gmail.com</t>
  </si>
  <si>
    <t>hoanghaiyen@gmail.com</t>
  </si>
  <si>
    <t>tanminhle73@gmail.com</t>
  </si>
  <si>
    <t xml:space="preserve"> 0911269986</t>
  </si>
  <si>
    <t>nongquocdoan@gmail.com</t>
  </si>
  <si>
    <t>0917083658</t>
  </si>
  <si>
    <t>ngthamhg@gmail.com</t>
  </si>
  <si>
    <t>0946245670</t>
  </si>
  <si>
    <t>huyencam83vn@gmail.com</t>
  </si>
  <si>
    <t xml:space="preserve"> 0988667233</t>
  </si>
  <si>
    <t xml:space="preserve"> maihahg@gmail.com</t>
  </si>
  <si>
    <t>0915033949</t>
  </si>
  <si>
    <t xml:space="preserve"> tieuvuhtv77@gmail.com</t>
  </si>
  <si>
    <t>08.1661.8080</t>
  </si>
  <si>
    <t xml:space="preserve"> manhhavpbq@gmail.com</t>
  </si>
  <si>
    <t>0915434125</t>
  </si>
  <si>
    <t>ngocbuong1972@gmail.com.</t>
  </si>
  <si>
    <t>Phongnghiepvu1btghg@gmai.com</t>
  </si>
  <si>
    <t>0832 404 888</t>
  </si>
  <si>
    <t>vanhiepbtg@gmail.com</t>
  </si>
  <si>
    <t>0986845799</t>
  </si>
  <si>
    <t>luonghich@gmail.com</t>
  </si>
  <si>
    <t>0886966658</t>
  </si>
  <si>
    <t>lehungct1980@gmail.com</t>
  </si>
  <si>
    <t>0947245777</t>
  </si>
  <si>
    <t>thaomicha80.ym@gmail.com</t>
  </si>
  <si>
    <t>0916.865.186</t>
  </si>
  <si>
    <t>hoatruc86@gmail.com</t>
  </si>
  <si>
    <t>0914.627.647</t>
  </si>
  <si>
    <t>chungthanhchung@gmail.com</t>
  </si>
  <si>
    <t xml:space="preserve"> TỈNH ỦY HÀ GIANG</t>
  </si>
  <si>
    <t xml:space="preserve">                 *</t>
  </si>
  <si>
    <t>Hà Giang, ngày 12 tháng 11 năm 2021</t>
  </si>
  <si>
    <t>DANH SÁCH</t>
  </si>
  <si>
    <t>Cung cấp địa chỉ Email và số điện thoại của học viên
lớp Hoàn chỉnh chương trình Cao cấp lý luận chính trị hệ không tập trung A1-21</t>
  </si>
  <si>
    <t>Đặng Ngọc Bường</t>
  </si>
  <si>
    <t>Hiệu trưởng trường PTDT bán Tiểu học xã Ngam La, huyện Yên Minh</t>
  </si>
  <si>
    <t>Thào Mí Chá</t>
  </si>
  <si>
    <t>Chủ tịch Hội Nông dân, huyện Yên Minh</t>
  </si>
  <si>
    <t>Nguyễn Thành Chung</t>
  </si>
  <si>
    <t>Bí thư Đảng ủy xã Quang Minh</t>
  </si>
  <si>
    <t>Nông Quốc Đoàn</t>
  </si>
  <si>
    <t>Giảng viên Khoa Nhà nước và pháp luật, Trường Chính trị tỉnh Hà Giang</t>
  </si>
  <si>
    <t>0911269986</t>
  </si>
  <si>
    <t>Nguyễn Thanh Giang</t>
  </si>
  <si>
    <t>Phó Trưởng phòng Thời sự, Đài Phát thanh – Truyền hình tỉnh Hà Giang</t>
  </si>
  <si>
    <t>tieuvuhtv77@gmail.com</t>
  </si>
  <si>
    <t>Trần Thị Mai Hà</t>
  </si>
  <si>
    <t>Phó Giám đốc Trung tâm Chính trị huyện</t>
  </si>
  <si>
    <t>maihahg@gmail.com</t>
  </si>
  <si>
    <t>0988667233</t>
  </si>
  <si>
    <t>Lê Mạnh Hà</t>
  </si>
  <si>
    <t>Phó Chủ tịch, Liên đoàn Lao động huyện Bắc Quang</t>
  </si>
  <si>
    <t>manhhavpbq@gmail.com</t>
  </si>
  <si>
    <t>Lương Văn Hịch</t>
  </si>
  <si>
    <t>Phó Chủ nhiệm UBKT, Đảng ủy Khối Cơ quan - Doanh nghiệp tỉnh</t>
  </si>
  <si>
    <t>Đỗ Thu Hiền</t>
  </si>
  <si>
    <t>Chuyên viên phòng Thông tin-Tuyên truyền, Ban Tuyên giáo Tỉnh ủy Hà Giang</t>
  </si>
  <si>
    <t>0946.245.670</t>
  </si>
  <si>
    <t>Nguyễn Văn Hiệp</t>
  </si>
  <si>
    <t>Trưởng Phòng Văn hóa thông tin, huyện Yên Minh</t>
  </si>
  <si>
    <t>0888696389</t>
  </si>
  <si>
    <t>Lê Quang Hùng</t>
  </si>
  <si>
    <t>Giảng viên Phòng Quản lý đào tạo và nghiên cứu khoa học, Trường Chính trị tỉnh Hà Giang</t>
  </si>
  <si>
    <t>Lù Thị Lâm</t>
  </si>
  <si>
    <t>Phó Chủ tịch Hội liên hiệp phụ nữ huyện Hoàng Su Phì</t>
  </si>
  <si>
    <t>0916865186</t>
  </si>
  <si>
    <t>Chu Minh Sinh</t>
  </si>
  <si>
    <t>Trưởng phòng Quản lý tín ngưỡng, tôn giáo - Sở Nội vụ tỉnh Hà Giang</t>
  </si>
  <si>
    <t>phongnghiepvu1btghg@gmail.com</t>
  </si>
  <si>
    <t>0866779288</t>
  </si>
  <si>
    <t>UVBTVHU, Trưởng Ban Tuyên giáo Huyện ủy, Giám đốc Trung tâm Chính trị huyện Mèo Vạc</t>
  </si>
  <si>
    <t>Nguyễn Thị Thắm</t>
  </si>
  <si>
    <t>Trưởng Ban Phong trào, Tỉnh đoàn Hà Giang</t>
  </si>
  <si>
    <t>Quốc Thị Thanh Thảo</t>
  </si>
  <si>
    <t>Bí thư Huyện đoàn Bắc Quang</t>
  </si>
  <si>
    <t xml:space="preserve">thanhthao041288@gmail.com </t>
  </si>
  <si>
    <t>0976610010</t>
  </si>
  <si>
    <t>Vi Quý Thảo</t>
  </si>
  <si>
    <t>Chuyên viên phòng Lý luận và Lịch sử Đảng- Ban Tuyên giáo Tỉnh ủy Hà Giang</t>
  </si>
  <si>
    <t>vithaobtg@gmail.com</t>
  </si>
  <si>
    <t>0917.300.621</t>
  </si>
  <si>
    <t>Nguyễn Văn Thuận</t>
  </si>
  <si>
    <t>Chủ tịch UBND xã Ngam La, huyện Yên Minh</t>
  </si>
  <si>
    <t>nguyenthuanngamla@gmail.com</t>
  </si>
  <si>
    <t>0386646689</t>
  </si>
  <si>
    <t>Nguyễn Việt Tiến</t>
  </si>
  <si>
    <t>Phó Bí thư, Chủ tịch UBND xã Quyết Tiến, huyện Quản Bạ,
 tỉnh Hà Giang</t>
  </si>
  <si>
    <t>viettien74@gmail.com</t>
  </si>
  <si>
    <t>0974366388</t>
  </si>
  <si>
    <t>Nguyễn Song Toàn</t>
  </si>
  <si>
    <t>Phó Trưởng phòng Kinh tế-Tổng hợp, Văn phòng UBND tỉnh</t>
  </si>
  <si>
    <t>songtoan46@gmail.com</t>
  </si>
  <si>
    <t>0947.214.666</t>
  </si>
  <si>
    <t>Lý Thị Trà</t>
  </si>
  <si>
    <t>Văn phòng HĐND – UBND huyện</t>
  </si>
  <si>
    <t>0914879199</t>
  </si>
  <si>
    <t>Hoàng Tuệ</t>
  </si>
  <si>
    <t>hoangtue1985@gmail.com</t>
  </si>
  <si>
    <t>0989787263</t>
  </si>
  <si>
    <t>Phạm Hồng Việt</t>
  </si>
  <si>
    <t>UVBCH Đảng bộ huyện, Trưởng phòng Tư pháp huyện Đồng Văn</t>
  </si>
  <si>
    <t>vietbinhminh@gmail.com</t>
  </si>
  <si>
    <t>0912012830</t>
  </si>
  <si>
    <t>Vũ Tuấn Việt</t>
  </si>
  <si>
    <t>Giảng viên Khoa Xây dựng Đảng, Trường Chính trị tỉnh Hà Giang</t>
  </si>
  <si>
    <t>Vietcthg84@gmail.com</t>
  </si>
  <si>
    <t>0972492088</t>
  </si>
  <si>
    <t>Nguyễn Thị Yến</t>
  </si>
  <si>
    <t>Chuyên viên phòng Lý luận và Lịch sử Đảng, Ban Tuyên giáo Tỉnh ủy Hà Giang</t>
  </si>
  <si>
    <t>nguyenhoangyenbtg@gmail.com</t>
  </si>
  <si>
    <t>0949. 222.077</t>
  </si>
  <si>
    <t>lythitra76@gmail.com</t>
  </si>
  <si>
    <t>0949.222.077</t>
  </si>
  <si>
    <t>duongthuongdukls@gmail.com</t>
  </si>
  <si>
    <t>thuylaichau80@gmail.com</t>
  </si>
  <si>
    <t>ngocbuong1972@gmail.com</t>
  </si>
  <si>
    <t>daohahp@yahoo.com</t>
  </si>
  <si>
    <t>0904176969</t>
  </si>
  <si>
    <t xml:space="preserve">Lê Thái </t>
  </si>
  <si>
    <t>Phó Chủ nhiệm UBKT Tỉnh ủy Điện Biên</t>
  </si>
  <si>
    <t>lethaibinhubktdb@gmail.com</t>
  </si>
  <si>
    <t>Phó trưởng phòng, Ban Dân vận Tỉnh ủy Điện Biên</t>
  </si>
  <si>
    <t>duongdd78@gmail.com</t>
  </si>
  <si>
    <t>Nguyễn Thị Thu</t>
  </si>
  <si>
    <t>Giảng viên Khoa Luật - Hành chính, Trường cao đảng KT-KT Điện Biên</t>
  </si>
  <si>
    <t>nguyenha241107@gmail.com</t>
  </si>
  <si>
    <t>Giảng viên Khoa Lý luận - Chính trị, Trường cao đảng KT-KT Điện Biên</t>
  </si>
  <si>
    <t>haibacninh79@gmail.com</t>
  </si>
  <si>
    <t>Nguyễn Mạnh</t>
  </si>
  <si>
    <t>Chánh Văn phòng Huyện ủy Tuần Giáo, tỉnh Điện Biên</t>
  </si>
  <si>
    <t>hung1003.vp@gmail.com</t>
  </si>
  <si>
    <t>Phó Bí thư TT Đảng ủy xã Háng Lìa, H.Điện Biên Đông, T. Điện Biên</t>
  </si>
  <si>
    <t>yenly.ajc@gmail.com</t>
  </si>
  <si>
    <r>
      <t xml:space="preserve">Danh sách gồm có </t>
    </r>
    <r>
      <rPr>
        <b/>
        <sz val="12"/>
        <rFont val="Times New Roman"/>
        <family val="1"/>
      </rPr>
      <t>06</t>
    </r>
    <r>
      <rPr>
        <sz val="12"/>
        <rFont val="Times New Roman"/>
        <family val="1"/>
      </rPr>
      <t xml:space="preserve"> người.</t>
    </r>
  </si>
  <si>
    <t>0979829859</t>
  </si>
  <si>
    <t>0943933899</t>
  </si>
  <si>
    <t>0962102014</t>
  </si>
  <si>
    <t>0962302468</t>
  </si>
  <si>
    <t>0824056696</t>
  </si>
  <si>
    <t>0981373809</t>
  </si>
  <si>
    <t>vietcthg84@gmail.com</t>
  </si>
  <si>
    <t>UVBCH Đảng bộ, Trưởng Ban kiểm soát, Công ty Cổ phần Cảng Hải Phòng</t>
  </si>
  <si>
    <t>Giảng viên Khoa Nhà nước và pháp luạt, Trường Chính trị Tô Hiệu</t>
  </si>
  <si>
    <t>Thanh tra viên, Sở Thông tin và truyền thông</t>
  </si>
  <si>
    <t>ndhanh@haiphong.gov.vn</t>
  </si>
  <si>
    <t>lethanhnhan114@gmail.com</t>
  </si>
  <si>
    <t>0976551036</t>
  </si>
  <si>
    <t>0936630000</t>
  </si>
  <si>
    <t>Tổ trưởng Tổ 3</t>
  </si>
  <si>
    <r>
      <t xml:space="preserve"> </t>
    </r>
    <r>
      <rPr>
        <sz val="12"/>
        <rFont val="Times New Roman"/>
        <family val="1"/>
        <charset val="163"/>
      </rPr>
      <t>0866779288</t>
    </r>
  </si>
  <si>
    <t>Lớp phó, Tổ trưởng</t>
  </si>
  <si>
    <r>
      <t xml:space="preserve">Danh sách gồm có </t>
    </r>
    <r>
      <rPr>
        <b/>
        <sz val="12"/>
        <rFont val="Times New Roman"/>
        <family val="1"/>
      </rPr>
      <t>01</t>
    </r>
    <r>
      <rPr>
        <sz val="12"/>
        <rFont val="Times New Roman"/>
        <family val="1"/>
      </rPr>
      <t xml:space="preserve"> người.</t>
    </r>
  </si>
  <si>
    <t>TỈNH ỦY LAI CHÂU</t>
  </si>
  <si>
    <t>TỈNH ỦY ĐIỆN BIÊN</t>
  </si>
  <si>
    <t>TỈNH ỦY HẢI PHÒNG</t>
  </si>
  <si>
    <t>TỈNH ỦY TUYÊN QUANG</t>
  </si>
  <si>
    <t xml:space="preserve">      TỈNH ỦY CAO BẰNG</t>
  </si>
  <si>
    <t>0976807758</t>
  </si>
  <si>
    <t>0917300621</t>
  </si>
  <si>
    <t>4/12/1977</t>
  </si>
  <si>
    <t>UVBCH Đảng Bộ, Trưởng Ban Kiểm soát, Công ty cổ phần Cảng Hải Phòng</t>
  </si>
  <si>
    <t>Chuyên viên Ban Dân vận Tỉnh ủy Hà Giang</t>
  </si>
  <si>
    <t>Chuyên viên phòng Thông tin - Tuyên truyền, Ban Tuyên giáo Tỉnh ủy Hà Giang, Hà Giang</t>
  </si>
  <si>
    <t>Trưởng Ban Phong trào Tỉnh đoàn tỉnh Hà Giang</t>
  </si>
  <si>
    <t>Danh sách gồm 59 học viên.</t>
  </si>
  <si>
    <t xml:space="preserve"> Phó Trưởng phòng Tổng hợp - Bảo vệ chính trị nội bộ, Ban Tổ chức Tỉnh ủy Lạng Sơn</t>
  </si>
  <si>
    <t>HUV, Chánh án Tòa án nhân dân huyện Nguyên Bình, tỉnh Cao Bằng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</si>
</sst>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4"/>
      <name val="Times New Roman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  <charset val="163"/>
    </font>
    <font>
      <sz val="12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Times New Roman"/>
      <family val="1"/>
      <charset val="163"/>
    </font>
    <font>
      <sz val="10"/>
      <name val="Times New Roman"/>
      <family val="1"/>
    </font>
    <font>
      <sz val="12"/>
      <name val=".VnTime"/>
      <family val="2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color indexed="10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0"/>
      <name val="Arial"/>
      <family val="2"/>
    </font>
    <font>
      <b/>
      <u/>
      <sz val="15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b/>
      <sz val="13"/>
      <name val="Times New Roman"/>
      <family val="1"/>
      <charset val="163"/>
    </font>
    <font>
      <sz val="12"/>
      <color indexed="8"/>
      <name val="Times New Roman"/>
      <family val="2"/>
    </font>
    <font>
      <sz val="10"/>
      <name val="Arial"/>
      <family val="2"/>
      <charset val="163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i/>
      <sz val="12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  <charset val="163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10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sz val="13"/>
      <name val="Times New Roman"/>
      <family val="1"/>
    </font>
    <font>
      <u/>
      <sz val="14"/>
      <color theme="10"/>
      <name val="Times New Roman"/>
      <family val="1"/>
      <charset val="163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3"/>
      <name val="Times New Roman"/>
      <family val="1"/>
    </font>
    <font>
      <b/>
      <sz val="11"/>
      <name val="Times New Roman"/>
      <family val="1"/>
    </font>
    <font>
      <u/>
      <sz val="14"/>
      <color indexed="12"/>
      <name val="Times New Roman"/>
      <family val="1"/>
      <charset val="163"/>
    </font>
    <font>
      <i/>
      <sz val="10"/>
      <name val="Times New Roman"/>
      <family val="1"/>
    </font>
    <font>
      <sz val="10"/>
      <name val="Arial"/>
      <family val="2"/>
      <charset val="163"/>
    </font>
    <font>
      <sz val="14"/>
      <name val="Cambria"/>
      <family val="1"/>
      <charset val="163"/>
      <scheme val="major"/>
    </font>
    <font>
      <b/>
      <u/>
      <sz val="14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b/>
      <sz val="14"/>
      <name val="Arial"/>
      <family val="2"/>
      <charset val="163"/>
    </font>
    <font>
      <i/>
      <sz val="11"/>
      <name val="Cambria"/>
      <family val="1"/>
      <charset val="163"/>
      <scheme val="major"/>
    </font>
    <font>
      <i/>
      <sz val="12"/>
      <name val="Times New Roman"/>
      <family val="1"/>
      <charset val="163"/>
    </font>
    <font>
      <b/>
      <sz val="10"/>
      <name val="Times New Roman"/>
      <family val="1"/>
      <charset val="163"/>
    </font>
    <font>
      <b/>
      <i/>
      <sz val="10"/>
      <name val="Times New Roman"/>
      <family val="1"/>
      <charset val="163"/>
    </font>
    <font>
      <u/>
      <sz val="10"/>
      <color indexed="12"/>
      <name val="Arial"/>
      <family val="2"/>
    </font>
    <font>
      <sz val="10"/>
      <name val="Times New Roman"/>
      <family val="1"/>
      <charset val="163"/>
    </font>
    <font>
      <sz val="10"/>
      <color rgb="FFFF0000"/>
      <name val="Times New Roman"/>
      <family val="1"/>
    </font>
    <font>
      <sz val="14"/>
      <name val=".VnTime"/>
      <family val="2"/>
    </font>
    <font>
      <b/>
      <sz val="10"/>
      <color rgb="FFFF0000"/>
      <name val="Times New Roman"/>
      <family val="1"/>
    </font>
    <font>
      <b/>
      <sz val="12"/>
      <name val="Cambria"/>
      <family val="1"/>
      <charset val="163"/>
      <scheme val="major"/>
    </font>
    <font>
      <i/>
      <sz val="12"/>
      <name val="Cambria"/>
      <family val="1"/>
      <charset val="163"/>
      <scheme val="major"/>
    </font>
    <font>
      <sz val="12"/>
      <name val="Cambria"/>
      <family val="1"/>
      <charset val="163"/>
      <scheme val="maj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sz val="13"/>
      <color theme="1"/>
      <name val="Times New Roman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1"/>
      <name val="Calibri"/>
      <family val="2"/>
      <charset val="163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9" fillId="0" borderId="0"/>
    <xf numFmtId="0" fontId="19" fillId="0" borderId="0"/>
    <xf numFmtId="0" fontId="7" fillId="0" borderId="0"/>
    <xf numFmtId="0" fontId="14" fillId="0" borderId="0"/>
    <xf numFmtId="0" fontId="26" fillId="0" borderId="0"/>
    <xf numFmtId="0" fontId="19" fillId="0" borderId="0"/>
    <xf numFmtId="0" fontId="14" fillId="0" borderId="0"/>
    <xf numFmtId="0" fontId="24" fillId="0" borderId="0"/>
    <xf numFmtId="0" fontId="11" fillId="0" borderId="0"/>
    <xf numFmtId="0" fontId="25" fillId="0" borderId="0"/>
    <xf numFmtId="0" fontId="19" fillId="0" borderId="0"/>
    <xf numFmtId="0" fontId="21" fillId="0" borderId="0"/>
    <xf numFmtId="0" fontId="14" fillId="0" borderId="0"/>
    <xf numFmtId="0" fontId="15" fillId="0" borderId="0" applyAlignment="0"/>
    <xf numFmtId="0" fontId="2" fillId="0" borderId="0"/>
    <xf numFmtId="0" fontId="21" fillId="0" borderId="0"/>
    <xf numFmtId="0" fontId="25" fillId="0" borderId="0"/>
    <xf numFmtId="0" fontId="38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57" fillId="0" borderId="0"/>
    <xf numFmtId="0" fontId="1" fillId="0" borderId="0"/>
    <xf numFmtId="0" fontId="69" fillId="0" borderId="0" applyNumberFormat="0" applyFill="0" applyBorder="0" applyAlignment="0" applyProtection="0"/>
  </cellStyleXfs>
  <cellXfs count="50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Alignment="1"/>
    <xf numFmtId="0" fontId="9" fillId="0" borderId="0" xfId="0" applyFont="1" applyAlignment="1"/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/>
    </xf>
    <xf numFmtId="14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7" fillId="0" borderId="0" xfId="0" applyFont="1"/>
    <xf numFmtId="0" fontId="7" fillId="0" borderId="1" xfId="0" quotePrefix="1" applyFont="1" applyBorder="1" applyAlignment="1">
      <alignment horizontal="center" vertical="center" wrapText="1"/>
    </xf>
    <xf numFmtId="0" fontId="6" fillId="0" borderId="0" xfId="0" applyFont="1"/>
    <xf numFmtId="14" fontId="0" fillId="0" borderId="0" xfId="0" applyNumberFormat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quotePrefix="1" applyNumberFormat="1" applyFont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quotePrefix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14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6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2" borderId="1" xfId="1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/>
    <xf numFmtId="0" fontId="15" fillId="0" borderId="2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8" applyFont="1" applyBorder="1" applyAlignment="1">
      <alignment horizontal="center" vertical="center" wrapText="1"/>
    </xf>
    <xf numFmtId="0" fontId="15" fillId="0" borderId="1" xfId="1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15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7" fillId="0" borderId="6" xfId="5" quotePrefix="1" applyFont="1" applyBorder="1" applyAlignment="1">
      <alignment horizontal="center" vertical="center" wrapText="1"/>
    </xf>
    <xf numFmtId="0" fontId="21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30" fillId="0" borderId="0" xfId="5" applyFont="1" applyFill="1" applyBorder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20" fillId="0" borderId="0" xfId="0" applyFont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30" fillId="0" borderId="0" xfId="5" applyFont="1" applyFill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top"/>
    </xf>
    <xf numFmtId="0" fontId="7" fillId="3" borderId="2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vertical="center" wrapText="1"/>
    </xf>
    <xf numFmtId="0" fontId="27" fillId="3" borderId="10" xfId="0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1" fillId="0" borderId="0" xfId="0" applyNumberFormat="1" applyFont="1" applyAlignment="1"/>
    <xf numFmtId="0" fontId="3" fillId="0" borderId="0" xfId="0" applyNumberFormat="1" applyFont="1" applyAlignment="1"/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7" fillId="3" borderId="6" xfId="15" quotePrefix="1" applyFont="1" applyFill="1" applyBorder="1" applyAlignment="1">
      <alignment horizontal="center" vertical="center" wrapText="1"/>
    </xf>
    <xf numFmtId="0" fontId="7" fillId="3" borderId="6" xfId="15" quotePrefix="1" applyFont="1" applyFill="1" applyBorder="1" applyAlignment="1">
      <alignment horizontal="left" vertical="center" wrapText="1"/>
    </xf>
    <xf numFmtId="0" fontId="15" fillId="3" borderId="3" xfId="12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6" fillId="3" borderId="1" xfId="0" applyFont="1" applyFill="1" applyBorder="1"/>
    <xf numFmtId="0" fontId="6" fillId="3" borderId="0" xfId="0" applyFont="1" applyFill="1"/>
    <xf numFmtId="0" fontId="17" fillId="3" borderId="1" xfId="0" applyFont="1" applyFill="1" applyBorder="1"/>
    <xf numFmtId="0" fontId="17" fillId="3" borderId="0" xfId="0" applyFont="1" applyFill="1"/>
    <xf numFmtId="0" fontId="32" fillId="3" borderId="0" xfId="0" applyFont="1" applyFill="1"/>
    <xf numFmtId="0" fontId="29" fillId="3" borderId="1" xfId="0" applyFont="1" applyFill="1" applyBorder="1"/>
    <xf numFmtId="0" fontId="29" fillId="3" borderId="0" xfId="0" applyFont="1" applyFill="1"/>
    <xf numFmtId="0" fontId="20" fillId="0" borderId="0" xfId="0" applyFont="1" applyAlignment="1"/>
    <xf numFmtId="0" fontId="0" fillId="0" borderId="4" xfId="0" applyBorder="1" applyAlignment="1">
      <alignment horizontal="center"/>
    </xf>
    <xf numFmtId="0" fontId="33" fillId="3" borderId="1" xfId="0" applyFont="1" applyFill="1" applyBorder="1" applyAlignment="1">
      <alignment horizontal="center" vertical="center" wrapText="1"/>
    </xf>
    <xf numFmtId="0" fontId="33" fillId="3" borderId="6" xfId="15" quotePrefix="1" applyFont="1" applyFill="1" applyBorder="1" applyAlignment="1">
      <alignment horizontal="center" vertical="center" wrapText="1"/>
    </xf>
    <xf numFmtId="0" fontId="33" fillId="3" borderId="6" xfId="15" quotePrefix="1" applyFont="1" applyFill="1" applyBorder="1" applyAlignment="1">
      <alignment horizontal="left" vertical="center" wrapText="1"/>
    </xf>
    <xf numFmtId="0" fontId="33" fillId="3" borderId="2" xfId="0" applyFont="1" applyFill="1" applyBorder="1" applyAlignment="1">
      <alignment vertical="center" wrapText="1"/>
    </xf>
    <xf numFmtId="0" fontId="33" fillId="3" borderId="10" xfId="0" applyFont="1" applyFill="1" applyBorder="1" applyAlignment="1">
      <alignment horizontal="center" vertical="center"/>
    </xf>
    <xf numFmtId="0" fontId="33" fillId="3" borderId="3" xfId="12" applyNumberFormat="1" applyFont="1" applyFill="1" applyBorder="1" applyAlignment="1">
      <alignment vertical="center" wrapText="1"/>
    </xf>
    <xf numFmtId="49" fontId="33" fillId="3" borderId="1" xfId="0" applyNumberFormat="1" applyFont="1" applyFill="1" applyBorder="1" applyAlignment="1">
      <alignment horizontal="center" vertical="center"/>
    </xf>
    <xf numFmtId="49" fontId="33" fillId="3" borderId="1" xfId="0" applyNumberFormat="1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vertical="center" wrapText="1"/>
    </xf>
    <xf numFmtId="49" fontId="34" fillId="3" borderId="1" xfId="0" applyNumberFormat="1" applyFont="1" applyFill="1" applyBorder="1" applyAlignment="1">
      <alignment horizontal="center" vertical="center"/>
    </xf>
    <xf numFmtId="49" fontId="34" fillId="3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6" xfId="15" quotePrefix="1" applyFont="1" applyBorder="1" applyAlignment="1">
      <alignment horizontal="center" vertical="center" wrapText="1"/>
    </xf>
    <xf numFmtId="0" fontId="10" fillId="0" borderId="6" xfId="15" quotePrefix="1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3" xfId="12" applyNumberFormat="1" applyFont="1" applyBorder="1" applyAlignment="1">
      <alignment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5" fillId="0" borderId="1" xfId="0" applyFont="1" applyBorder="1"/>
    <xf numFmtId="0" fontId="10" fillId="3" borderId="2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36" fillId="0" borderId="1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0" fillId="3" borderId="6" xfId="15" quotePrefix="1" applyFont="1" applyFill="1" applyBorder="1" applyAlignment="1">
      <alignment horizontal="center" vertical="center" wrapText="1"/>
    </xf>
    <xf numFmtId="0" fontId="10" fillId="3" borderId="6" xfId="15" quotePrefix="1" applyFont="1" applyFill="1" applyBorder="1" applyAlignment="1">
      <alignment horizontal="left" vertical="center" wrapText="1"/>
    </xf>
    <xf numFmtId="0" fontId="10" fillId="3" borderId="3" xfId="12" applyNumberFormat="1" applyFont="1" applyFill="1" applyBorder="1" applyAlignment="1">
      <alignment vertical="center" wrapText="1"/>
    </xf>
    <xf numFmtId="0" fontId="35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37" fillId="0" borderId="0" xfId="0" applyFont="1"/>
    <xf numFmtId="0" fontId="10" fillId="3" borderId="1" xfId="0" applyFont="1" applyFill="1" applyBorder="1"/>
    <xf numFmtId="0" fontId="10" fillId="3" borderId="1" xfId="15" quotePrefix="1" applyFont="1" applyFill="1" applyBorder="1" applyAlignment="1">
      <alignment horizontal="center" vertical="center" wrapText="1"/>
    </xf>
    <xf numFmtId="0" fontId="10" fillId="3" borderId="1" xfId="15" quotePrefix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2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/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14" fontId="33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0" fontId="8" fillId="0" borderId="1" xfId="0" applyFont="1" applyBorder="1" applyAlignment="1">
      <alignment horizontal="center" vertical="center" wrapText="1" shrinkToFit="1"/>
    </xf>
    <xf numFmtId="0" fontId="44" fillId="0" borderId="1" xfId="0" applyFont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49" fontId="33" fillId="4" borderId="1" xfId="0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3" fontId="33" fillId="4" borderId="1" xfId="0" quotePrefix="1" applyNumberFormat="1" applyFont="1" applyFill="1" applyBorder="1" applyAlignment="1">
      <alignment horizontal="center" vertical="center" wrapText="1"/>
    </xf>
    <xf numFmtId="0" fontId="33" fillId="0" borderId="0" xfId="0" applyFont="1"/>
    <xf numFmtId="0" fontId="7" fillId="0" borderId="0" xfId="0" applyFon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45" fillId="0" borderId="0" xfId="20" applyAlignment="1">
      <alignment horizontal="center"/>
    </xf>
    <xf numFmtId="0" fontId="46" fillId="0" borderId="0" xfId="20" applyFont="1" applyAlignment="1"/>
    <xf numFmtId="0" fontId="45" fillId="0" borderId="0" xfId="20"/>
    <xf numFmtId="0" fontId="47" fillId="0" borderId="0" xfId="20" applyFont="1" applyAlignment="1">
      <alignment horizontal="center"/>
    </xf>
    <xf numFmtId="49" fontId="47" fillId="0" borderId="0" xfId="20" applyNumberFormat="1" applyFont="1" applyAlignment="1">
      <alignment horizontal="center"/>
    </xf>
    <xf numFmtId="0" fontId="47" fillId="0" borderId="0" xfId="20" applyFont="1" applyAlignment="1"/>
    <xf numFmtId="0" fontId="49" fillId="0" borderId="0" xfId="20" applyFont="1" applyAlignment="1">
      <alignment horizontal="center"/>
    </xf>
    <xf numFmtId="0" fontId="50" fillId="0" borderId="0" xfId="20" applyFont="1" applyAlignment="1"/>
    <xf numFmtId="0" fontId="7" fillId="0" borderId="0" xfId="20" applyFont="1"/>
    <xf numFmtId="0" fontId="32" fillId="0" borderId="0" xfId="20" applyFont="1" applyBorder="1" applyAlignment="1">
      <alignment vertical="center"/>
    </xf>
    <xf numFmtId="0" fontId="33" fillId="0" borderId="0" xfId="20" applyFont="1"/>
    <xf numFmtId="0" fontId="51" fillId="0" borderId="0" xfId="20" applyFont="1" applyBorder="1" applyAlignment="1">
      <alignment horizontal="center" vertical="center"/>
    </xf>
    <xf numFmtId="0" fontId="51" fillId="0" borderId="0" xfId="20" applyFont="1" applyBorder="1" applyAlignment="1">
      <alignment vertical="center"/>
    </xf>
    <xf numFmtId="0" fontId="51" fillId="0" borderId="0" xfId="20" applyFont="1"/>
    <xf numFmtId="0" fontId="51" fillId="0" borderId="7" xfId="20" applyFont="1" applyBorder="1" applyAlignment="1">
      <alignment horizontal="center" vertical="center"/>
    </xf>
    <xf numFmtId="0" fontId="51" fillId="0" borderId="7" xfId="20" applyFont="1" applyBorder="1" applyAlignment="1">
      <alignment vertical="center"/>
    </xf>
    <xf numFmtId="49" fontId="51" fillId="0" borderId="7" xfId="20" applyNumberFormat="1" applyFont="1" applyBorder="1" applyAlignment="1">
      <alignment vertical="center"/>
    </xf>
    <xf numFmtId="0" fontId="53" fillId="0" borderId="0" xfId="20" applyFont="1" applyAlignment="1">
      <alignment vertical="center"/>
    </xf>
    <xf numFmtId="0" fontId="52" fillId="0" borderId="1" xfId="20" applyFont="1" applyBorder="1" applyAlignment="1">
      <alignment horizontal="center" vertical="center"/>
    </xf>
    <xf numFmtId="0" fontId="52" fillId="0" borderId="0" xfId="20" applyFont="1"/>
    <xf numFmtId="0" fontId="44" fillId="0" borderId="1" xfId="20" applyFont="1" applyBorder="1" applyAlignment="1">
      <alignment horizontal="center" vertical="center" wrapText="1"/>
    </xf>
    <xf numFmtId="0" fontId="30" fillId="0" borderId="1" xfId="20" applyFont="1" applyBorder="1" applyAlignment="1">
      <alignment horizontal="center" vertical="center"/>
    </xf>
    <xf numFmtId="0" fontId="30" fillId="0" borderId="1" xfId="20" applyFont="1" applyBorder="1" applyAlignment="1">
      <alignment horizontal="center" vertical="center" wrapText="1"/>
    </xf>
    <xf numFmtId="49" fontId="30" fillId="0" borderId="1" xfId="20" applyNumberFormat="1" applyFont="1" applyBorder="1" applyAlignment="1">
      <alignment horizontal="center" vertical="center" wrapText="1"/>
    </xf>
    <xf numFmtId="0" fontId="13" fillId="0" borderId="0" xfId="20" applyFont="1"/>
    <xf numFmtId="0" fontId="13" fillId="3" borderId="1" xfId="20" applyFont="1" applyFill="1" applyBorder="1" applyAlignment="1">
      <alignment horizontal="center" vertical="center" wrapText="1"/>
    </xf>
    <xf numFmtId="0" fontId="13" fillId="3" borderId="2" xfId="20" applyFont="1" applyFill="1" applyBorder="1" applyAlignment="1">
      <alignment horizontal="left" vertical="center" wrapText="1"/>
    </xf>
    <xf numFmtId="0" fontId="13" fillId="3" borderId="3" xfId="20" applyFont="1" applyFill="1" applyBorder="1" applyAlignment="1">
      <alignment horizontal="left" vertical="center" wrapText="1"/>
    </xf>
    <xf numFmtId="14" fontId="13" fillId="3" borderId="1" xfId="20" quotePrefix="1" applyNumberFormat="1" applyFont="1" applyFill="1" applyBorder="1" applyAlignment="1">
      <alignment horizontal="center" vertical="center" wrapText="1"/>
    </xf>
    <xf numFmtId="49" fontId="13" fillId="3" borderId="1" xfId="20" applyNumberFormat="1" applyFont="1" applyFill="1" applyBorder="1" applyAlignment="1">
      <alignment horizontal="center" vertical="center" wrapText="1"/>
    </xf>
    <xf numFmtId="0" fontId="13" fillId="3" borderId="0" xfId="20" applyFont="1" applyFill="1" applyAlignment="1">
      <alignment horizontal="center" vertical="center" wrapText="1"/>
    </xf>
    <xf numFmtId="0" fontId="13" fillId="3" borderId="1" xfId="20" quotePrefix="1" applyFont="1" applyFill="1" applyBorder="1" applyAlignment="1">
      <alignment horizontal="center" vertical="center" wrapText="1"/>
    </xf>
    <xf numFmtId="49" fontId="13" fillId="3" borderId="3" xfId="20" applyNumberFormat="1" applyFont="1" applyFill="1" applyBorder="1" applyAlignment="1">
      <alignment horizontal="left" vertical="center" wrapText="1"/>
    </xf>
    <xf numFmtId="14" fontId="13" fillId="3" borderId="1" xfId="20" applyNumberFormat="1" applyFont="1" applyFill="1" applyBorder="1" applyAlignment="1">
      <alignment horizontal="center" vertical="center" wrapText="1"/>
    </xf>
    <xf numFmtId="0" fontId="5" fillId="3" borderId="1" xfId="20" applyFont="1" applyFill="1" applyBorder="1" applyAlignment="1">
      <alignment horizontal="left" vertical="center" wrapText="1"/>
    </xf>
    <xf numFmtId="0" fontId="8" fillId="3" borderId="0" xfId="20" applyFont="1" applyFill="1" applyAlignment="1">
      <alignment horizontal="center" vertical="center" wrapText="1"/>
    </xf>
    <xf numFmtId="0" fontId="55" fillId="3" borderId="1" xfId="20" applyFont="1" applyFill="1" applyBorder="1" applyAlignment="1">
      <alignment horizontal="center" vertical="center" wrapText="1"/>
    </xf>
    <xf numFmtId="0" fontId="55" fillId="3" borderId="2" xfId="20" applyFont="1" applyFill="1" applyBorder="1" applyAlignment="1">
      <alignment horizontal="left" vertical="center" wrapText="1"/>
    </xf>
    <xf numFmtId="49" fontId="55" fillId="3" borderId="3" xfId="20" applyNumberFormat="1" applyFont="1" applyFill="1" applyBorder="1" applyAlignment="1">
      <alignment horizontal="left" vertical="center" wrapText="1"/>
    </xf>
    <xf numFmtId="0" fontId="55" fillId="3" borderId="1" xfId="20" quotePrefix="1" applyFont="1" applyFill="1" applyBorder="1" applyAlignment="1">
      <alignment horizontal="center" vertical="center" wrapText="1"/>
    </xf>
    <xf numFmtId="14" fontId="55" fillId="3" borderId="1" xfId="20" quotePrefix="1" applyNumberFormat="1" applyFont="1" applyFill="1" applyBorder="1" applyAlignment="1">
      <alignment horizontal="center" vertical="center" wrapText="1"/>
    </xf>
    <xf numFmtId="49" fontId="55" fillId="3" borderId="1" xfId="20" applyNumberFormat="1" applyFont="1" applyFill="1" applyBorder="1" applyAlignment="1">
      <alignment horizontal="center" vertical="center" wrapText="1"/>
    </xf>
    <xf numFmtId="0" fontId="15" fillId="3" borderId="1" xfId="20" applyFont="1" applyFill="1" applyBorder="1" applyAlignment="1">
      <alignment horizontal="left" vertical="center" wrapText="1"/>
    </xf>
    <xf numFmtId="0" fontId="55" fillId="3" borderId="0" xfId="20" applyFont="1" applyFill="1" applyAlignment="1">
      <alignment horizontal="center" vertical="center" wrapText="1"/>
    </xf>
    <xf numFmtId="0" fontId="56" fillId="3" borderId="1" xfId="20" applyFont="1" applyFill="1" applyBorder="1" applyAlignment="1">
      <alignment horizontal="center" vertical="center" wrapText="1"/>
    </xf>
    <xf numFmtId="0" fontId="56" fillId="3" borderId="0" xfId="20" applyFont="1" applyFill="1" applyAlignment="1">
      <alignment horizontal="center" vertical="center" wrapText="1"/>
    </xf>
    <xf numFmtId="49" fontId="13" fillId="3" borderId="1" xfId="22" applyNumberFormat="1" applyFont="1" applyFill="1" applyBorder="1" applyAlignment="1">
      <alignment horizontal="center" vertical="center" wrapText="1"/>
    </xf>
    <xf numFmtId="0" fontId="8" fillId="3" borderId="1" xfId="20" applyFont="1" applyFill="1" applyBorder="1" applyAlignment="1">
      <alignment horizontal="left" vertical="center" wrapText="1"/>
    </xf>
    <xf numFmtId="0" fontId="58" fillId="3" borderId="1" xfId="20" applyFont="1" applyFill="1" applyBorder="1" applyAlignment="1">
      <alignment horizontal="left" vertical="center" wrapText="1"/>
    </xf>
    <xf numFmtId="49" fontId="45" fillId="0" borderId="0" xfId="20" applyNumberFormat="1"/>
    <xf numFmtId="0" fontId="59" fillId="0" borderId="0" xfId="20" applyFont="1" applyAlignment="1">
      <alignment horizontal="center"/>
    </xf>
    <xf numFmtId="0" fontId="60" fillId="0" borderId="0" xfId="20" applyFont="1" applyBorder="1" applyAlignment="1">
      <alignment vertical="center"/>
    </xf>
    <xf numFmtId="0" fontId="60" fillId="0" borderId="7" xfId="20" applyFont="1" applyBorder="1" applyAlignment="1">
      <alignment vertical="center"/>
    </xf>
    <xf numFmtId="0" fontId="60" fillId="0" borderId="1" xfId="20" applyFont="1" applyBorder="1" applyAlignment="1">
      <alignment horizontal="center" vertical="center" wrapText="1"/>
    </xf>
    <xf numFmtId="0" fontId="61" fillId="3" borderId="1" xfId="21" applyFont="1" applyFill="1" applyBorder="1" applyAlignment="1" applyProtection="1">
      <alignment horizontal="center" vertical="center" wrapText="1"/>
    </xf>
    <xf numFmtId="0" fontId="61" fillId="3" borderId="1" xfId="18" applyFont="1" applyFill="1" applyBorder="1" applyAlignment="1" applyProtection="1">
      <alignment horizontal="center" vertical="center" wrapText="1"/>
    </xf>
    <xf numFmtId="0" fontId="61" fillId="0" borderId="0" xfId="20" applyFont="1"/>
    <xf numFmtId="49" fontId="13" fillId="3" borderId="1" xfId="20" quotePrefix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46" fillId="3" borderId="1" xfId="21" applyFont="1" applyFill="1" applyBorder="1" applyAlignment="1" applyProtection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32" fillId="3" borderId="1" xfId="20" applyNumberFormat="1" applyFont="1" applyFill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0" fontId="6" fillId="0" borderId="1" xfId="18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49" fontId="39" fillId="0" borderId="0" xfId="0" applyNumberFormat="1" applyFont="1" applyAlignment="1"/>
    <xf numFmtId="49" fontId="33" fillId="0" borderId="1" xfId="0" quotePrefix="1" applyNumberFormat="1" applyFont="1" applyBorder="1" applyAlignment="1">
      <alignment horizontal="center" vertical="center" wrapText="1"/>
    </xf>
    <xf numFmtId="49" fontId="0" fillId="0" borderId="0" xfId="0" applyNumberFormat="1"/>
    <xf numFmtId="0" fontId="15" fillId="3" borderId="2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/>
    </xf>
    <xf numFmtId="0" fontId="63" fillId="0" borderId="0" xfId="23" applyFont="1" applyAlignment="1"/>
    <xf numFmtId="0" fontId="64" fillId="0" borderId="0" xfId="23" applyFont="1"/>
    <xf numFmtId="0" fontId="65" fillId="0" borderId="0" xfId="23" applyFont="1" applyAlignment="1"/>
    <xf numFmtId="0" fontId="64" fillId="0" borderId="0" xfId="23" applyFont="1" applyAlignment="1">
      <alignment horizontal="center" vertical="center"/>
    </xf>
    <xf numFmtId="0" fontId="66" fillId="0" borderId="0" xfId="23" applyFont="1" applyAlignment="1">
      <alignment horizontal="center"/>
    </xf>
    <xf numFmtId="0" fontId="67" fillId="0" borderId="1" xfId="23" applyFont="1" applyBorder="1" applyAlignment="1">
      <alignment horizontal="center" vertical="center"/>
    </xf>
    <xf numFmtId="0" fontId="27" fillId="0" borderId="1" xfId="23" applyFont="1" applyBorder="1" applyAlignment="1">
      <alignment horizontal="center" vertical="center" wrapText="1"/>
    </xf>
    <xf numFmtId="0" fontId="68" fillId="0" borderId="1" xfId="23" applyFont="1" applyBorder="1" applyAlignment="1">
      <alignment horizontal="left" vertical="center" wrapText="1"/>
    </xf>
    <xf numFmtId="0" fontId="68" fillId="0" borderId="1" xfId="23" applyFont="1" applyBorder="1" applyAlignment="1">
      <alignment horizontal="center" vertical="center" wrapText="1"/>
    </xf>
    <xf numFmtId="49" fontId="68" fillId="0" borderId="1" xfId="23" applyNumberFormat="1" applyFont="1" applyBorder="1" applyAlignment="1">
      <alignment horizontal="center" vertical="center" wrapText="1"/>
    </xf>
    <xf numFmtId="0" fontId="68" fillId="0" borderId="0" xfId="23" applyFont="1" applyAlignment="1">
      <alignment vertical="center"/>
    </xf>
    <xf numFmtId="0" fontId="70" fillId="0" borderId="1" xfId="23" applyFont="1" applyBorder="1" applyAlignment="1">
      <alignment horizontal="center" vertical="center" wrapText="1"/>
    </xf>
    <xf numFmtId="49" fontId="70" fillId="0" borderId="1" xfId="23" applyNumberFormat="1" applyFont="1" applyBorder="1" applyAlignment="1">
      <alignment horizontal="center" vertical="center" wrapText="1"/>
    </xf>
    <xf numFmtId="0" fontId="68" fillId="0" borderId="1" xfId="23" applyFont="1" applyBorder="1" applyAlignment="1">
      <alignment vertical="center"/>
    </xf>
    <xf numFmtId="0" fontId="68" fillId="0" borderId="8" xfId="23" applyFont="1" applyBorder="1" applyAlignment="1">
      <alignment horizontal="center" vertical="center" wrapText="1"/>
    </xf>
    <xf numFmtId="49" fontId="68" fillId="0" borderId="8" xfId="23" applyNumberFormat="1" applyFont="1" applyBorder="1" applyAlignment="1">
      <alignment horizontal="center" vertical="center" wrapText="1"/>
    </xf>
    <xf numFmtId="0" fontId="64" fillId="0" borderId="0" xfId="23" applyFont="1" applyAlignment="1">
      <alignment vertical="center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9" fontId="9" fillId="0" borderId="0" xfId="0" applyNumberFormat="1" applyFont="1" applyAlignment="1"/>
    <xf numFmtId="49" fontId="4" fillId="0" borderId="0" xfId="0" applyNumberFormat="1" applyFont="1" applyAlignment="1"/>
    <xf numFmtId="49" fontId="1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/>
    </xf>
    <xf numFmtId="0" fontId="64" fillId="0" borderId="0" xfId="23" applyFont="1" applyAlignment="1">
      <alignment horizont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21" fillId="0" borderId="0" xfId="23" applyFont="1"/>
    <xf numFmtId="0" fontId="4" fillId="0" borderId="0" xfId="23" applyFont="1" applyAlignment="1">
      <alignment horizontal="center"/>
    </xf>
    <xf numFmtId="0" fontId="71" fillId="0" borderId="1" xfId="23" applyFont="1" applyBorder="1" applyAlignment="1">
      <alignment horizontal="center" vertical="center"/>
    </xf>
    <xf numFmtId="0" fontId="72" fillId="0" borderId="1" xfId="18" applyFont="1" applyBorder="1" applyAlignment="1">
      <alignment horizontal="center" vertical="center" wrapText="1"/>
    </xf>
    <xf numFmtId="0" fontId="72" fillId="0" borderId="1" xfId="23" applyFont="1" applyBorder="1" applyAlignment="1">
      <alignment horizontal="center" vertical="center" wrapText="1"/>
    </xf>
    <xf numFmtId="0" fontId="72" fillId="0" borderId="1" xfId="24" applyFont="1" applyBorder="1" applyAlignment="1">
      <alignment horizontal="center" vertical="center" wrapText="1"/>
    </xf>
    <xf numFmtId="0" fontId="72" fillId="0" borderId="0" xfId="23" applyFont="1"/>
    <xf numFmtId="0" fontId="21" fillId="0" borderId="1" xfId="18" applyFont="1" applyBorder="1" applyAlignment="1">
      <alignment horizontal="center" vertical="center" wrapText="1"/>
    </xf>
    <xf numFmtId="0" fontId="21" fillId="0" borderId="8" xfId="18" applyFont="1" applyBorder="1" applyAlignment="1">
      <alignment horizontal="center" vertical="center" wrapText="1"/>
    </xf>
    <xf numFmtId="0" fontId="6" fillId="0" borderId="1" xfId="18" applyFont="1" applyBorder="1" applyAlignment="1" applyProtection="1">
      <alignment horizontal="center" vertical="center" wrapText="1"/>
    </xf>
    <xf numFmtId="0" fontId="15" fillId="0" borderId="1" xfId="18" applyFont="1" applyBorder="1" applyAlignment="1" applyProtection="1">
      <alignment horizontal="center" vertical="center" wrapText="1"/>
    </xf>
    <xf numFmtId="0" fontId="15" fillId="0" borderId="1" xfId="19" applyFont="1" applyBorder="1" applyAlignment="1" applyProtection="1">
      <alignment horizontal="center" vertical="center" wrapText="1"/>
    </xf>
    <xf numFmtId="0" fontId="15" fillId="0" borderId="1" xfId="18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 shrinkToFit="1"/>
    </xf>
    <xf numFmtId="49" fontId="13" fillId="0" borderId="8" xfId="0" applyNumberFormat="1" applyFont="1" applyBorder="1" applyAlignment="1">
      <alignment horizontal="center" vertical="center"/>
    </xf>
    <xf numFmtId="49" fontId="39" fillId="0" borderId="0" xfId="0" applyNumberFormat="1" applyFont="1" applyAlignment="1">
      <alignment horizontal="center"/>
    </xf>
    <xf numFmtId="49" fontId="15" fillId="0" borderId="1" xfId="0" quotePrefix="1" applyNumberFormat="1" applyFont="1" applyBorder="1" applyAlignment="1">
      <alignment horizontal="center" vertical="center" wrapText="1"/>
    </xf>
    <xf numFmtId="49" fontId="15" fillId="4" borderId="1" xfId="0" quotePrefix="1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9" fontId="15" fillId="3" borderId="1" xfId="20" applyNumberFormat="1" applyFont="1" applyFill="1" applyBorder="1" applyAlignment="1">
      <alignment horizontal="center" vertical="center" wrapText="1"/>
    </xf>
    <xf numFmtId="0" fontId="15" fillId="3" borderId="1" xfId="21" applyFont="1" applyFill="1" applyBorder="1" applyAlignment="1" applyProtection="1">
      <alignment horizontal="center" vertical="center" wrapText="1"/>
    </xf>
    <xf numFmtId="49" fontId="15" fillId="3" borderId="1" xfId="22" applyNumberFormat="1" applyFont="1" applyFill="1" applyBorder="1" applyAlignment="1">
      <alignment horizontal="center" vertical="center" wrapText="1"/>
    </xf>
    <xf numFmtId="49" fontId="28" fillId="3" borderId="1" xfId="2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30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1" xfId="0" applyFont="1" applyBorder="1"/>
    <xf numFmtId="0" fontId="6" fillId="3" borderId="1" xfId="18" applyFont="1" applyFill="1" applyBorder="1" applyAlignment="1">
      <alignment horizontal="center" vertical="center" wrapText="1"/>
    </xf>
    <xf numFmtId="49" fontId="27" fillId="0" borderId="1" xfId="23" applyNumberFormat="1" applyFont="1" applyBorder="1" applyAlignment="1">
      <alignment horizontal="center" vertical="center" wrapText="1"/>
    </xf>
    <xf numFmtId="49" fontId="27" fillId="0" borderId="8" xfId="23" applyNumberFormat="1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 wrapText="1"/>
    </xf>
    <xf numFmtId="0" fontId="37" fillId="0" borderId="1" xfId="23" applyFont="1" applyBorder="1" applyAlignment="1">
      <alignment horizontal="center" vertical="center" wrapText="1"/>
    </xf>
    <xf numFmtId="0" fontId="6" fillId="0" borderId="1" xfId="18" applyFont="1" applyBorder="1" applyAlignment="1">
      <alignment horizontal="center" vertical="center" wrapText="1"/>
    </xf>
    <xf numFmtId="0" fontId="73" fillId="0" borderId="1" xfId="24" applyFont="1" applyBorder="1" applyAlignment="1">
      <alignment horizontal="center" vertical="center" wrapText="1"/>
    </xf>
    <xf numFmtId="0" fontId="37" fillId="0" borderId="1" xfId="24" applyFont="1" applyBorder="1" applyAlignment="1">
      <alignment horizontal="center" vertical="center" wrapText="1"/>
    </xf>
    <xf numFmtId="0" fontId="73" fillId="0" borderId="8" xfId="24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vertical="center"/>
    </xf>
    <xf numFmtId="49" fontId="7" fillId="3" borderId="1" xfId="0" quotePrefix="1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32" fillId="0" borderId="8" xfId="0" applyNumberFormat="1" applyFont="1" applyBorder="1" applyAlignment="1">
      <alignment horizontal="center" vertical="center"/>
    </xf>
    <xf numFmtId="49" fontId="32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32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3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49" fontId="42" fillId="0" borderId="8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62" fillId="0" borderId="0" xfId="23" applyFont="1" applyAlignment="1">
      <alignment horizontal="center" wrapText="1"/>
    </xf>
    <xf numFmtId="0" fontId="62" fillId="0" borderId="0" xfId="23" applyFont="1" applyAlignment="1">
      <alignment horizontal="left"/>
    </xf>
    <xf numFmtId="0" fontId="63" fillId="0" borderId="0" xfId="23" applyFont="1" applyAlignment="1">
      <alignment horizontal="center"/>
    </xf>
    <xf numFmtId="0" fontId="64" fillId="0" borderId="0" xfId="23" applyFont="1" applyAlignment="1">
      <alignment horizontal="center"/>
    </xf>
    <xf numFmtId="0" fontId="65" fillId="0" borderId="0" xfId="23" applyFont="1" applyAlignment="1">
      <alignment horizontal="center"/>
    </xf>
    <xf numFmtId="0" fontId="62" fillId="0" borderId="0" xfId="23" applyFont="1" applyAlignment="1">
      <alignment horizontal="center"/>
    </xf>
    <xf numFmtId="0" fontId="59" fillId="0" borderId="8" xfId="20" applyFont="1" applyBorder="1" applyAlignment="1">
      <alignment horizontal="center" vertical="center" wrapText="1"/>
    </xf>
    <xf numFmtId="0" fontId="59" fillId="0" borderId="9" xfId="20" applyFont="1" applyBorder="1" applyAlignment="1">
      <alignment horizontal="center" vertical="center" wrapText="1"/>
    </xf>
    <xf numFmtId="0" fontId="52" fillId="0" borderId="8" xfId="20" applyFont="1" applyBorder="1" applyAlignment="1">
      <alignment horizontal="center" vertical="center" wrapText="1"/>
    </xf>
    <xf numFmtId="0" fontId="52" fillId="0" borderId="9" xfId="20" applyFont="1" applyBorder="1" applyAlignment="1">
      <alignment horizontal="center" vertical="center" wrapText="1"/>
    </xf>
    <xf numFmtId="0" fontId="30" fillId="0" borderId="2" xfId="20" applyFont="1" applyBorder="1" applyAlignment="1">
      <alignment horizontal="center" vertical="center" wrapText="1"/>
    </xf>
    <xf numFmtId="0" fontId="30" fillId="0" borderId="3" xfId="20" applyFont="1" applyBorder="1" applyAlignment="1">
      <alignment horizontal="center" vertical="center" wrapText="1"/>
    </xf>
    <xf numFmtId="0" fontId="52" fillId="0" borderId="4" xfId="20" applyFont="1" applyBorder="1" applyAlignment="1">
      <alignment horizontal="center" vertical="center" wrapText="1"/>
    </xf>
    <xf numFmtId="0" fontId="52" fillId="0" borderId="11" xfId="20" applyFont="1" applyBorder="1" applyAlignment="1">
      <alignment horizontal="center" vertical="center" wrapText="1"/>
    </xf>
    <xf numFmtId="0" fontId="52" fillId="0" borderId="6" xfId="20" applyFont="1" applyBorder="1" applyAlignment="1">
      <alignment horizontal="center" vertical="center" wrapText="1"/>
    </xf>
    <xf numFmtId="0" fontId="52" fillId="0" borderId="12" xfId="20" applyFont="1" applyBorder="1" applyAlignment="1">
      <alignment horizontal="center" vertical="center" wrapText="1"/>
    </xf>
    <xf numFmtId="0" fontId="52" fillId="0" borderId="2" xfId="20" applyFont="1" applyBorder="1" applyAlignment="1">
      <alignment horizontal="center" vertical="center" wrapText="1"/>
    </xf>
    <xf numFmtId="0" fontId="52" fillId="0" borderId="3" xfId="20" applyFont="1" applyBorder="1" applyAlignment="1">
      <alignment horizontal="center" vertical="center" wrapText="1"/>
    </xf>
    <xf numFmtId="49" fontId="52" fillId="0" borderId="8" xfId="20" applyNumberFormat="1" applyFont="1" applyBorder="1" applyAlignment="1">
      <alignment horizontal="center" vertical="center" wrapText="1"/>
    </xf>
    <xf numFmtId="49" fontId="52" fillId="0" borderId="9" xfId="20" applyNumberFormat="1" applyFont="1" applyBorder="1" applyAlignment="1">
      <alignment horizontal="center" vertical="center" wrapText="1"/>
    </xf>
    <xf numFmtId="0" fontId="51" fillId="0" borderId="0" xfId="20" applyFont="1" applyBorder="1" applyAlignment="1">
      <alignment horizontal="center" vertical="center"/>
    </xf>
    <xf numFmtId="0" fontId="47" fillId="0" borderId="0" xfId="20" applyFont="1" applyAlignment="1">
      <alignment horizontal="center"/>
    </xf>
    <xf numFmtId="0" fontId="48" fillId="0" borderId="0" xfId="20" applyFont="1" applyAlignment="1">
      <alignment horizontal="center" wrapText="1"/>
    </xf>
    <xf numFmtId="0" fontId="50" fillId="0" borderId="0" xfId="20" applyFont="1" applyAlignment="1">
      <alignment horizontal="center"/>
    </xf>
    <xf numFmtId="0" fontId="32" fillId="0" borderId="0" xfId="20" applyFont="1" applyBorder="1" applyAlignment="1">
      <alignment horizontal="center" vertical="center" wrapText="1"/>
    </xf>
    <xf numFmtId="0" fontId="32" fillId="0" borderId="0" xfId="20" applyFont="1" applyBorder="1" applyAlignment="1">
      <alignment horizontal="center" vertical="center"/>
    </xf>
  </cellXfs>
  <cellStyles count="25">
    <cellStyle name="25" xfId="14"/>
    <cellStyle name="Chuẩn 2" xfId="1"/>
    <cellStyle name="Chuẩn_biêu 2" xfId="2"/>
    <cellStyle name="Hyperlink" xfId="18" builtinId="8"/>
    <cellStyle name="Hyperlink 2" xfId="19"/>
    <cellStyle name="Hyperlink 3" xfId="21"/>
    <cellStyle name="Hyperlink 4" xfId="24"/>
    <cellStyle name="Ledger 17 x 11 in" xfId="3"/>
    <cellStyle name="Normal" xfId="0" builtinId="0"/>
    <cellStyle name="Normal 2" xfId="4"/>
    <cellStyle name="Normal 2 2" xfId="12"/>
    <cellStyle name="Normal 2 3" xfId="5"/>
    <cellStyle name="Normal 2 3 2" xfId="15"/>
    <cellStyle name="Normal 27" xfId="13"/>
    <cellStyle name="Normal 3" xfId="6"/>
    <cellStyle name="Normal 4" xfId="7"/>
    <cellStyle name="Normal 4_Danh sach cu" xfId="8"/>
    <cellStyle name="Normal 5" xfId="9"/>
    <cellStyle name="Normal 6" xfId="16"/>
    <cellStyle name="Normal 7" xfId="20"/>
    <cellStyle name="Normal 8" xfId="17"/>
    <cellStyle name="Normal 9" xfId="23"/>
    <cellStyle name="Normal_Sheet1" xfId="10"/>
    <cellStyle name="Normal_Sheet1 2" xfId="22"/>
    <cellStyle name="Normal_Sheet3" xfId="11"/>
  </cellStyles>
  <dxfs count="4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lethanhnhan114@g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thuylaichau80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hoanghaiyen@gmail.com" TargetMode="External"/><Relationship Id="rId2" Type="http://schemas.openxmlformats.org/officeDocument/2006/relationships/hyperlink" Target="mailto:anthanhthu@gmail.com" TargetMode="External"/><Relationship Id="rId1" Type="http://schemas.openxmlformats.org/officeDocument/2006/relationships/hyperlink" Target="mailto:nguyenghangtq2017@gmail.com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hoangtue1985@gmail.com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mailto:phongnghiepvu1btghg@gmail.com" TargetMode="External"/><Relationship Id="rId7" Type="http://schemas.openxmlformats.org/officeDocument/2006/relationships/hyperlink" Target="mailto:lehungct1980@gmail.com" TargetMode="External"/><Relationship Id="rId12" Type="http://schemas.openxmlformats.org/officeDocument/2006/relationships/hyperlink" Target="mailto:lythitra76@gmail.com" TargetMode="External"/><Relationship Id="rId2" Type="http://schemas.openxmlformats.org/officeDocument/2006/relationships/hyperlink" Target="mailto:luonghich@gmail.com" TargetMode="External"/><Relationship Id="rId1" Type="http://schemas.openxmlformats.org/officeDocument/2006/relationships/hyperlink" Target="mailto:manhhavpbq@gmail.com" TargetMode="External"/><Relationship Id="rId6" Type="http://schemas.openxmlformats.org/officeDocument/2006/relationships/hyperlink" Target="mailto:nongquocdoan@gmail.com" TargetMode="External"/><Relationship Id="rId11" Type="http://schemas.openxmlformats.org/officeDocument/2006/relationships/hyperlink" Target="mailto:ngocbuong1972@gmail.com" TargetMode="External"/><Relationship Id="rId5" Type="http://schemas.openxmlformats.org/officeDocument/2006/relationships/hyperlink" Target="mailto:vietbinhminh@gmail.com" TargetMode="External"/><Relationship Id="rId10" Type="http://schemas.openxmlformats.org/officeDocument/2006/relationships/hyperlink" Target="mailto:tanminhle73@gmail.com" TargetMode="External"/><Relationship Id="rId4" Type="http://schemas.openxmlformats.org/officeDocument/2006/relationships/hyperlink" Target="mailto:ngthamhg@gmail.com" TargetMode="External"/><Relationship Id="rId9" Type="http://schemas.openxmlformats.org/officeDocument/2006/relationships/hyperlink" Target="mailto:vietcthg84@gmail.com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ngocnguyencb@gmail.com" TargetMode="External"/><Relationship Id="rId13" Type="http://schemas.openxmlformats.org/officeDocument/2006/relationships/hyperlink" Target="mailto:giangmau08@gmail.com" TargetMode="External"/><Relationship Id="rId3" Type="http://schemas.openxmlformats.org/officeDocument/2006/relationships/hyperlink" Target="mailto:thuyduongcbg@gmail.com" TargetMode="External"/><Relationship Id="rId7" Type="http://schemas.openxmlformats.org/officeDocument/2006/relationships/hyperlink" Target="mailto:trieudailuongtn@gmail.com" TargetMode="External"/><Relationship Id="rId12" Type="http://schemas.openxmlformats.org/officeDocument/2006/relationships/hyperlink" Target="mailto:doanngoctu6868@gmail.com" TargetMode="External"/><Relationship Id="rId2" Type="http://schemas.openxmlformats.org/officeDocument/2006/relationships/hyperlink" Target="mailto:vanphongthbaolac@gmail.com" TargetMode="External"/><Relationship Id="rId16" Type="http://schemas.openxmlformats.org/officeDocument/2006/relationships/printerSettings" Target="../printerSettings/printerSettings14.bin"/><Relationship Id="rId1" Type="http://schemas.openxmlformats.org/officeDocument/2006/relationships/hyperlink" Target="mailto:hoangthulichta@gmail.com" TargetMode="External"/><Relationship Id="rId6" Type="http://schemas.openxmlformats.org/officeDocument/2006/relationships/hyperlink" Target="mailto:behuongtct@gmail.com" TargetMode="External"/><Relationship Id="rId11" Type="http://schemas.openxmlformats.org/officeDocument/2006/relationships/hyperlink" Target="mailto:huathithoa85@gmail.com" TargetMode="External"/><Relationship Id="rId5" Type="http://schemas.openxmlformats.org/officeDocument/2006/relationships/hyperlink" Target="mailto:Hoangmaiht09@gmail.com" TargetMode="External"/><Relationship Id="rId15" Type="http://schemas.openxmlformats.org/officeDocument/2006/relationships/hyperlink" Target="mailto:nonghoathuong.snvcb@gmail.com" TargetMode="External"/><Relationship Id="rId10" Type="http://schemas.openxmlformats.org/officeDocument/2006/relationships/hyperlink" Target="mailto:vannhuquynhtct@gail.com" TargetMode="External"/><Relationship Id="rId4" Type="http://schemas.openxmlformats.org/officeDocument/2006/relationships/hyperlink" Target="mailto:nonghatdcb@gmail.com" TargetMode="External"/><Relationship Id="rId9" Type="http://schemas.openxmlformats.org/officeDocument/2006/relationships/hyperlink" Target="mailto:hoangque0803@gmail.com" TargetMode="External"/><Relationship Id="rId14" Type="http://schemas.openxmlformats.org/officeDocument/2006/relationships/hyperlink" Target="mailto:huyphong.b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onghatdcb@gmail.com" TargetMode="External"/><Relationship Id="rId2" Type="http://schemas.openxmlformats.org/officeDocument/2006/relationships/hyperlink" Target="mailto:anthanhthu@gmail.com" TargetMode="External"/><Relationship Id="rId1" Type="http://schemas.openxmlformats.org/officeDocument/2006/relationships/hyperlink" Target="mailto:nonghoathuong.snvcb@gmail.com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hoanghaiyen@gmail.com" TargetMode="External"/><Relationship Id="rId3" Type="http://schemas.openxmlformats.org/officeDocument/2006/relationships/hyperlink" Target="mailto:Vietcthg84@gmail.com" TargetMode="External"/><Relationship Id="rId7" Type="http://schemas.openxmlformats.org/officeDocument/2006/relationships/hyperlink" Target="mailto:anthanhthu@gmail.com" TargetMode="External"/><Relationship Id="rId2" Type="http://schemas.openxmlformats.org/officeDocument/2006/relationships/hyperlink" Target="mailto:hoangtue1985@gmail.com" TargetMode="External"/><Relationship Id="rId1" Type="http://schemas.openxmlformats.org/officeDocument/2006/relationships/hyperlink" Target="mailto:vietbinhminh@gmail.com" TargetMode="External"/><Relationship Id="rId6" Type="http://schemas.openxmlformats.org/officeDocument/2006/relationships/hyperlink" Target="mailto:nguyenghangtq2017@gmail.com" TargetMode="External"/><Relationship Id="rId5" Type="http://schemas.openxmlformats.org/officeDocument/2006/relationships/hyperlink" Target="mailto:thuylaichau80@gmail.com" TargetMode="External"/><Relationship Id="rId4" Type="http://schemas.openxmlformats.org/officeDocument/2006/relationships/hyperlink" Target="mailto:lythitra76@gmail.com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ngocbuong1972@gmail.com." TargetMode="External"/><Relationship Id="rId13" Type="http://schemas.openxmlformats.org/officeDocument/2006/relationships/hyperlink" Target="mailto:thaomicha80.ym@gmail.com" TargetMode="External"/><Relationship Id="rId3" Type="http://schemas.openxmlformats.org/officeDocument/2006/relationships/hyperlink" Target="mailto:ngthamhg@gmail.com" TargetMode="External"/><Relationship Id="rId7" Type="http://schemas.openxmlformats.org/officeDocument/2006/relationships/hyperlink" Target="mailto:Hoangmaiht09@gmail.com" TargetMode="External"/><Relationship Id="rId12" Type="http://schemas.openxmlformats.org/officeDocument/2006/relationships/hyperlink" Target="mailto:lehungct1980@gmail.com" TargetMode="External"/><Relationship Id="rId2" Type="http://schemas.openxmlformats.org/officeDocument/2006/relationships/hyperlink" Target="mailto:nongquocdoan@gmail.com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mailto:tanminhle73@gmail.com" TargetMode="External"/><Relationship Id="rId6" Type="http://schemas.openxmlformats.org/officeDocument/2006/relationships/hyperlink" Target="mailto:trieudailuongtn@gmail.com" TargetMode="External"/><Relationship Id="rId11" Type="http://schemas.openxmlformats.org/officeDocument/2006/relationships/hyperlink" Target="mailto:luonghich@gmail.com" TargetMode="External"/><Relationship Id="rId5" Type="http://schemas.openxmlformats.org/officeDocument/2006/relationships/hyperlink" Target="mailto:Hoangthulichta@gmail.com" TargetMode="External"/><Relationship Id="rId15" Type="http://schemas.openxmlformats.org/officeDocument/2006/relationships/hyperlink" Target="mailto:chungthanhchung@gmail.com" TargetMode="External"/><Relationship Id="rId10" Type="http://schemas.openxmlformats.org/officeDocument/2006/relationships/hyperlink" Target="mailto:vanhiepbtg@gmail.com" TargetMode="External"/><Relationship Id="rId4" Type="http://schemas.openxmlformats.org/officeDocument/2006/relationships/hyperlink" Target="mailto:huyencam83vn@gmail.com" TargetMode="External"/><Relationship Id="rId9" Type="http://schemas.openxmlformats.org/officeDocument/2006/relationships/hyperlink" Target="mailto:Phongnghiepvu1btghg@gmai.com" TargetMode="External"/><Relationship Id="rId14" Type="http://schemas.openxmlformats.org/officeDocument/2006/relationships/hyperlink" Target="mailto:hoatruc86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ngocnguyencb@gmail.com" TargetMode="External"/><Relationship Id="rId13" Type="http://schemas.openxmlformats.org/officeDocument/2006/relationships/hyperlink" Target="mailto:huathithoa85@gmail.com" TargetMode="External"/><Relationship Id="rId3" Type="http://schemas.openxmlformats.org/officeDocument/2006/relationships/hyperlink" Target="mailto:thuyduongcbg@gmail.com" TargetMode="External"/><Relationship Id="rId7" Type="http://schemas.openxmlformats.org/officeDocument/2006/relationships/hyperlink" Target="mailto:trieudailuongtn@gmail.com" TargetMode="External"/><Relationship Id="rId12" Type="http://schemas.openxmlformats.org/officeDocument/2006/relationships/hyperlink" Target="mailto:huyphong.bn@gmail.com" TargetMode="External"/><Relationship Id="rId2" Type="http://schemas.openxmlformats.org/officeDocument/2006/relationships/hyperlink" Target="mailto:vanphongthbaolac@gmail.com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mailto:hoangthulichta@gmail.com" TargetMode="External"/><Relationship Id="rId6" Type="http://schemas.openxmlformats.org/officeDocument/2006/relationships/hyperlink" Target="mailto:behuongtct@gmail.com" TargetMode="External"/><Relationship Id="rId11" Type="http://schemas.openxmlformats.org/officeDocument/2006/relationships/hyperlink" Target="mailto:giangmau08@gmail.com" TargetMode="External"/><Relationship Id="rId5" Type="http://schemas.openxmlformats.org/officeDocument/2006/relationships/hyperlink" Target="mailto:Hoangmaiht09@gmail.com" TargetMode="External"/><Relationship Id="rId15" Type="http://schemas.openxmlformats.org/officeDocument/2006/relationships/hyperlink" Target="mailto:doanngoctu6868@gmail.com" TargetMode="External"/><Relationship Id="rId10" Type="http://schemas.openxmlformats.org/officeDocument/2006/relationships/hyperlink" Target="mailto:vannhuquynhtct@gail.com" TargetMode="External"/><Relationship Id="rId4" Type="http://schemas.openxmlformats.org/officeDocument/2006/relationships/hyperlink" Target="mailto:nonghatdcb@gmail.com" TargetMode="External"/><Relationship Id="rId9" Type="http://schemas.openxmlformats.org/officeDocument/2006/relationships/hyperlink" Target="mailto:hoangque0803@gmail.com" TargetMode="External"/><Relationship Id="rId14" Type="http://schemas.openxmlformats.org/officeDocument/2006/relationships/hyperlink" Target="mailto:nonghoathuong.snvcb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haibacninh79@gmail.com" TargetMode="External"/><Relationship Id="rId3" Type="http://schemas.openxmlformats.org/officeDocument/2006/relationships/hyperlink" Target="mailto:hoangquynhtctls@gmail.com" TargetMode="External"/><Relationship Id="rId7" Type="http://schemas.openxmlformats.org/officeDocument/2006/relationships/hyperlink" Target="mailto:hongbica@gmail.com" TargetMode="External"/><Relationship Id="rId2" Type="http://schemas.openxmlformats.org/officeDocument/2006/relationships/hyperlink" Target="mailto:hoangthiphuong.02091987@gmail.com" TargetMode="External"/><Relationship Id="rId1" Type="http://schemas.openxmlformats.org/officeDocument/2006/relationships/hyperlink" Target="mailto:duongthuongdukls@gmail.com" TargetMode="External"/><Relationship Id="rId6" Type="http://schemas.openxmlformats.org/officeDocument/2006/relationships/hyperlink" Target="mailto:duchieptct@gmail.com" TargetMode="External"/><Relationship Id="rId5" Type="http://schemas.openxmlformats.org/officeDocument/2006/relationships/hyperlink" Target="mailto:trieuvandutct@gmail.com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mailto:ngocanhtctls@gmail.com" TargetMode="External"/><Relationship Id="rId9" Type="http://schemas.openxmlformats.org/officeDocument/2006/relationships/hyperlink" Target="mailto:lethanhnhan114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haibacninh79@g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mailto:hoangthiphuong.02091987@gmail.com" TargetMode="External"/><Relationship Id="rId7" Type="http://schemas.openxmlformats.org/officeDocument/2006/relationships/hyperlink" Target="mailto:hongbica@gmail.com" TargetMode="External"/><Relationship Id="rId2" Type="http://schemas.openxmlformats.org/officeDocument/2006/relationships/hyperlink" Target="mailto:duongthuongdukls@gmail.com" TargetMode="External"/><Relationship Id="rId1" Type="http://schemas.openxmlformats.org/officeDocument/2006/relationships/hyperlink" Target="mailto:hoangquynhtctls@gmail.com" TargetMode="External"/><Relationship Id="rId6" Type="http://schemas.openxmlformats.org/officeDocument/2006/relationships/hyperlink" Target="mailto:duchieptct@gmail.com" TargetMode="External"/><Relationship Id="rId5" Type="http://schemas.openxmlformats.org/officeDocument/2006/relationships/hyperlink" Target="mailto:trieuvandutct@gmail.com" TargetMode="External"/><Relationship Id="rId4" Type="http://schemas.openxmlformats.org/officeDocument/2006/relationships/hyperlink" Target="mailto:ngocanhtctl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topLeftCell="A7" zoomScale="90" zoomScaleNormal="90" zoomScaleSheetLayoutView="75" workbookViewId="0">
      <selection activeCell="J14" sqref="J14"/>
    </sheetView>
  </sheetViews>
  <sheetFormatPr defaultRowHeight="18" x14ac:dyDescent="0.35"/>
  <cols>
    <col min="1" max="1" width="4.36328125" customWidth="1"/>
    <col min="2" max="2" width="12.54296875" customWidth="1"/>
    <col min="3" max="3" width="20.54296875" customWidth="1"/>
    <col min="4" max="4" width="6.36328125" hidden="1" customWidth="1"/>
    <col min="5" max="5" width="14.08984375" hidden="1" customWidth="1"/>
    <col min="6" max="6" width="8.54296875" style="70" customWidth="1"/>
    <col min="7" max="7" width="10.36328125" style="70" customWidth="1"/>
    <col min="8" max="8" width="22.90625" style="70" customWidth="1"/>
    <col min="9" max="9" width="12.90625" style="70" customWidth="1"/>
    <col min="10" max="10" width="13.453125" style="70" customWidth="1"/>
    <col min="11" max="12" width="9.6328125" style="27" customWidth="1"/>
    <col min="13" max="13" width="7.6328125" customWidth="1"/>
    <col min="14" max="14" width="9.54296875" style="1" customWidth="1"/>
    <col min="15" max="15" width="5.453125" customWidth="1"/>
    <col min="16" max="16" width="5.36328125" customWidth="1"/>
    <col min="17" max="17" width="6.08984375" customWidth="1"/>
    <col min="18" max="18" width="32.81640625" style="1" customWidth="1"/>
    <col min="19" max="19" width="14.08984375" style="1" customWidth="1"/>
    <col min="20" max="20" width="5" style="1" customWidth="1"/>
    <col min="21" max="21" width="4.6328125" style="1" customWidth="1"/>
  </cols>
  <sheetData>
    <row r="1" spans="1:29" ht="19.2" x14ac:dyDescent="0.35">
      <c r="A1" s="423" t="s">
        <v>29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11"/>
      <c r="P1" s="11"/>
      <c r="Q1" s="8"/>
      <c r="R1" s="424" t="s">
        <v>31</v>
      </c>
      <c r="S1" s="424"/>
      <c r="T1" s="12"/>
    </row>
    <row r="2" spans="1:29" x14ac:dyDescent="0.35">
      <c r="A2" s="423" t="s">
        <v>28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11"/>
      <c r="P2" s="11"/>
      <c r="Q2" s="8"/>
      <c r="R2" s="12"/>
      <c r="S2" s="12"/>
      <c r="T2" s="12"/>
    </row>
    <row r="3" spans="1:29" x14ac:dyDescent="0.35">
      <c r="A3" s="425" t="s">
        <v>26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8"/>
      <c r="P3" s="8"/>
      <c r="Q3" s="9"/>
      <c r="R3" s="426"/>
      <c r="S3" s="426"/>
      <c r="T3" s="14"/>
    </row>
    <row r="4" spans="1:29" ht="16.5" customHeight="1" x14ac:dyDescent="0.35">
      <c r="A4" s="427" t="s">
        <v>30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R4" s="426" t="s">
        <v>70</v>
      </c>
      <c r="S4" s="426"/>
    </row>
    <row r="5" spans="1:29" x14ac:dyDescent="0.35">
      <c r="A5" s="1"/>
      <c r="B5" s="1"/>
      <c r="C5" s="1"/>
      <c r="D5" s="1"/>
      <c r="E5" s="1"/>
      <c r="F5" s="67"/>
      <c r="G5" s="67"/>
      <c r="H5" s="67"/>
      <c r="I5" s="67"/>
      <c r="J5" s="67"/>
      <c r="R5" s="429"/>
      <c r="S5" s="429"/>
      <c r="T5" s="13"/>
    </row>
    <row r="6" spans="1:29" ht="20.100000000000001" customHeight="1" x14ac:dyDescent="0.35">
      <c r="A6" s="425" t="s">
        <v>71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</row>
    <row r="7" spans="1:29" ht="20.100000000000001" customHeight="1" x14ac:dyDescent="0.35">
      <c r="A7" s="425" t="s">
        <v>72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</row>
    <row r="8" spans="1:29" x14ac:dyDescent="0.35">
      <c r="A8" s="430" t="s">
        <v>319</v>
      </c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</row>
    <row r="9" spans="1:29" ht="6.75" customHeight="1" x14ac:dyDescent="0.35">
      <c r="A9" s="430"/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</row>
    <row r="10" spans="1:29" ht="51" customHeight="1" x14ac:dyDescent="0.35">
      <c r="A10" s="419" t="s">
        <v>0</v>
      </c>
      <c r="B10" s="419" t="s">
        <v>320</v>
      </c>
      <c r="C10" s="60"/>
      <c r="D10" s="60"/>
      <c r="E10" s="431" t="s">
        <v>1</v>
      </c>
      <c r="F10" s="432"/>
      <c r="G10" s="61"/>
      <c r="H10" s="61"/>
      <c r="I10" s="61"/>
      <c r="J10" s="61"/>
      <c r="K10" s="435" t="s">
        <v>6</v>
      </c>
      <c r="L10" s="435"/>
      <c r="M10" s="419" t="s">
        <v>24</v>
      </c>
      <c r="N10" s="419" t="s">
        <v>27</v>
      </c>
      <c r="O10" s="419" t="s">
        <v>25</v>
      </c>
      <c r="P10" s="419" t="s">
        <v>7</v>
      </c>
      <c r="Q10" s="419" t="s">
        <v>8</v>
      </c>
      <c r="R10" s="428" t="s">
        <v>3</v>
      </c>
      <c r="S10" s="419" t="s">
        <v>10</v>
      </c>
      <c r="T10" s="428" t="s">
        <v>9</v>
      </c>
      <c r="U10" s="419" t="s">
        <v>4</v>
      </c>
    </row>
    <row r="11" spans="1:29" x14ac:dyDescent="0.35">
      <c r="A11" s="420"/>
      <c r="B11" s="420"/>
      <c r="C11" s="62"/>
      <c r="D11" s="62"/>
      <c r="E11" s="433"/>
      <c r="F11" s="434"/>
      <c r="G11" s="63"/>
      <c r="H11" s="63"/>
      <c r="I11" s="63"/>
      <c r="J11" s="63"/>
      <c r="K11" s="28" t="s">
        <v>5</v>
      </c>
      <c r="L11" s="28" t="s">
        <v>2</v>
      </c>
      <c r="M11" s="420"/>
      <c r="N11" s="420"/>
      <c r="O11" s="420"/>
      <c r="P11" s="420"/>
      <c r="Q11" s="420"/>
      <c r="R11" s="428"/>
      <c r="S11" s="420"/>
      <c r="T11" s="428"/>
      <c r="U11" s="420"/>
    </row>
    <row r="12" spans="1:29" x14ac:dyDescent="0.35">
      <c r="A12" s="25" t="s">
        <v>11</v>
      </c>
      <c r="B12" s="25" t="s">
        <v>12</v>
      </c>
      <c r="C12" s="25"/>
      <c r="D12" s="25"/>
      <c r="E12" s="418" t="s">
        <v>13</v>
      </c>
      <c r="F12" s="418"/>
      <c r="G12" s="25"/>
      <c r="H12" s="25"/>
      <c r="I12" s="25"/>
      <c r="J12" s="25"/>
      <c r="K12" s="29" t="s">
        <v>14</v>
      </c>
      <c r="L12" s="29" t="s">
        <v>15</v>
      </c>
      <c r="M12" s="25" t="s">
        <v>16</v>
      </c>
      <c r="N12" s="25" t="s">
        <v>17</v>
      </c>
      <c r="O12" s="25" t="s">
        <v>18</v>
      </c>
      <c r="P12" s="25" t="s">
        <v>19</v>
      </c>
      <c r="Q12" s="25" t="s">
        <v>20</v>
      </c>
      <c r="R12" s="25" t="s">
        <v>21</v>
      </c>
      <c r="S12" s="25" t="s">
        <v>22</v>
      </c>
      <c r="T12" s="25" t="s">
        <v>23</v>
      </c>
      <c r="U12" s="25" t="s">
        <v>321</v>
      </c>
      <c r="V12" s="3"/>
      <c r="W12" s="3"/>
      <c r="X12" s="3"/>
      <c r="Y12" s="421"/>
      <c r="Z12" s="421"/>
      <c r="AA12" s="3"/>
      <c r="AB12" s="421"/>
      <c r="AC12" s="421"/>
    </row>
    <row r="13" spans="1:29" ht="31.2" x14ac:dyDescent="0.35">
      <c r="A13" s="46">
        <v>1</v>
      </c>
      <c r="B13" s="71" t="s">
        <v>322</v>
      </c>
      <c r="C13" s="71" t="str">
        <f>B13&amp;"@hv1.hcma.edu.vn"</f>
        <v>21CCKTT0119@hv1.hcma.edu.vn</v>
      </c>
      <c r="D13" s="52" t="s">
        <v>60</v>
      </c>
      <c r="E13" s="51" t="s">
        <v>50</v>
      </c>
      <c r="F13" s="52" t="str">
        <f>TRIM(D13)</f>
        <v>Anh</v>
      </c>
      <c r="G13" s="52" t="str">
        <f>TRIM(E13)</f>
        <v>Nguyễn Tuấn</v>
      </c>
      <c r="H13" s="52" t="str">
        <f xml:space="preserve"> G13&amp;" "&amp;F13</f>
        <v>Nguyễn Tuấn Anh</v>
      </c>
      <c r="I13" s="52" t="s">
        <v>382</v>
      </c>
      <c r="J13" s="52" t="s">
        <v>383</v>
      </c>
      <c r="K13" s="48">
        <v>27277</v>
      </c>
      <c r="L13" s="43"/>
      <c r="M13" s="43" t="s">
        <v>138</v>
      </c>
      <c r="N13" s="43">
        <v>2004</v>
      </c>
      <c r="O13" s="43" t="s">
        <v>94</v>
      </c>
      <c r="P13" s="43" t="s">
        <v>137</v>
      </c>
      <c r="Q13" s="43" t="s">
        <v>35</v>
      </c>
      <c r="R13" s="43" t="s">
        <v>279</v>
      </c>
      <c r="S13" s="43" t="s">
        <v>149</v>
      </c>
      <c r="T13" s="47"/>
      <c r="U13" s="47"/>
    </row>
    <row r="14" spans="1:29" ht="46.8" x14ac:dyDescent="0.35">
      <c r="A14" s="46">
        <v>2</v>
      </c>
      <c r="B14" s="71" t="s">
        <v>323</v>
      </c>
      <c r="C14" s="71" t="str">
        <f t="shared" ref="C14:C72" si="0">B14&amp;"@hv1.hcma.edu.vn"</f>
        <v>21CCKTT0120@hv1.hcma.edu.vn</v>
      </c>
      <c r="D14" s="52" t="s">
        <v>233</v>
      </c>
      <c r="E14" s="51" t="s">
        <v>232</v>
      </c>
      <c r="F14" s="52" t="str">
        <f t="shared" ref="F14:F72" si="1">TRIM(D14)</f>
        <v>Ánh</v>
      </c>
      <c r="G14" s="52" t="str">
        <f t="shared" ref="G14:G72" si="2">TRIM(E14)</f>
        <v>Nguyễn Viết</v>
      </c>
      <c r="H14" s="52" t="str">
        <f t="shared" ref="H14:H72" si="3" xml:space="preserve"> G14&amp;" "&amp;F14</f>
        <v>Nguyễn Viết Ánh</v>
      </c>
      <c r="I14" s="52" t="s">
        <v>382</v>
      </c>
      <c r="J14" s="52" t="s">
        <v>383</v>
      </c>
      <c r="K14" s="48">
        <v>27618</v>
      </c>
      <c r="L14" s="43"/>
      <c r="M14" s="43" t="s">
        <v>220</v>
      </c>
      <c r="N14" s="43">
        <v>1998</v>
      </c>
      <c r="O14" s="43" t="s">
        <v>94</v>
      </c>
      <c r="P14" s="43" t="s">
        <v>36</v>
      </c>
      <c r="Q14" s="43" t="s">
        <v>40</v>
      </c>
      <c r="R14" s="43" t="s">
        <v>302</v>
      </c>
      <c r="S14" s="43" t="s">
        <v>252</v>
      </c>
      <c r="T14" s="43"/>
      <c r="U14" s="43"/>
    </row>
    <row r="15" spans="1:29" ht="31.2" x14ac:dyDescent="0.35">
      <c r="A15" s="46">
        <v>3</v>
      </c>
      <c r="B15" s="71" t="s">
        <v>324</v>
      </c>
      <c r="C15" s="71" t="str">
        <f t="shared" si="0"/>
        <v>21CCKTT0121@hv1.hcma.edu.vn</v>
      </c>
      <c r="D15" s="52" t="s">
        <v>159</v>
      </c>
      <c r="E15" s="51" t="s">
        <v>51</v>
      </c>
      <c r="F15" s="52" t="str">
        <f t="shared" si="1"/>
        <v>Cảnh</v>
      </c>
      <c r="G15" s="52" t="str">
        <f t="shared" si="2"/>
        <v>Phùng Văn</v>
      </c>
      <c r="H15" s="52" t="str">
        <f t="shared" si="3"/>
        <v>Phùng Văn Cảnh</v>
      </c>
      <c r="I15" s="52" t="s">
        <v>382</v>
      </c>
      <c r="J15" s="52" t="s">
        <v>383</v>
      </c>
      <c r="K15" s="43" t="s">
        <v>172</v>
      </c>
      <c r="L15" s="43"/>
      <c r="M15" s="43" t="s">
        <v>140</v>
      </c>
      <c r="N15" s="43">
        <v>2011</v>
      </c>
      <c r="O15" s="43" t="s">
        <v>96</v>
      </c>
      <c r="P15" s="43" t="s">
        <v>36</v>
      </c>
      <c r="Q15" s="43" t="s">
        <v>178</v>
      </c>
      <c r="R15" s="43" t="s">
        <v>285</v>
      </c>
      <c r="S15" s="43" t="s">
        <v>194</v>
      </c>
      <c r="T15" s="43"/>
      <c r="U15" s="43"/>
    </row>
    <row r="16" spans="1:29" ht="31.2" x14ac:dyDescent="0.35">
      <c r="A16" s="46">
        <v>4</v>
      </c>
      <c r="B16" s="71" t="s">
        <v>325</v>
      </c>
      <c r="C16" s="71" t="str">
        <f t="shared" si="0"/>
        <v>21CCKTT0122@hv1.hcma.edu.vn</v>
      </c>
      <c r="D16" s="52" t="s">
        <v>77</v>
      </c>
      <c r="E16" s="51" t="s">
        <v>76</v>
      </c>
      <c r="F16" s="52" t="str">
        <f t="shared" si="1"/>
        <v>Cường</v>
      </c>
      <c r="G16" s="52" t="str">
        <f t="shared" si="2"/>
        <v>Lê Thị Thanh</v>
      </c>
      <c r="H16" s="52" t="str">
        <f t="shared" si="3"/>
        <v>Lê Thị Thanh Cường</v>
      </c>
      <c r="I16" s="52" t="s">
        <v>382</v>
      </c>
      <c r="J16" s="52" t="s">
        <v>383</v>
      </c>
      <c r="K16" s="43"/>
      <c r="L16" s="48">
        <v>28856</v>
      </c>
      <c r="M16" s="43" t="s">
        <v>97</v>
      </c>
      <c r="N16" s="43">
        <v>2009</v>
      </c>
      <c r="O16" s="43" t="s">
        <v>94</v>
      </c>
      <c r="P16" s="43" t="s">
        <v>98</v>
      </c>
      <c r="Q16" s="43" t="s">
        <v>33</v>
      </c>
      <c r="R16" s="43" t="s">
        <v>273</v>
      </c>
      <c r="S16" s="43" t="s">
        <v>32</v>
      </c>
      <c r="T16" s="43"/>
      <c r="U16" s="43"/>
    </row>
    <row r="17" spans="1:21" ht="46.8" x14ac:dyDescent="0.35">
      <c r="A17" s="46">
        <v>5</v>
      </c>
      <c r="B17" s="71" t="s">
        <v>326</v>
      </c>
      <c r="C17" s="71" t="str">
        <f t="shared" si="0"/>
        <v>21CCKTT0123@hv1.hcma.edu.vn</v>
      </c>
      <c r="D17" s="52" t="s">
        <v>77</v>
      </c>
      <c r="E17" s="51" t="s">
        <v>203</v>
      </c>
      <c r="F17" s="52" t="str">
        <f t="shared" si="1"/>
        <v>Cường</v>
      </c>
      <c r="G17" s="52" t="str">
        <f t="shared" si="2"/>
        <v>Nguyễn Đạt</v>
      </c>
      <c r="H17" s="52" t="str">
        <f t="shared" si="3"/>
        <v>Nguyễn Đạt Cường</v>
      </c>
      <c r="I17" s="52" t="s">
        <v>382</v>
      </c>
      <c r="J17" s="52" t="s">
        <v>383</v>
      </c>
      <c r="K17" s="43" t="s">
        <v>215</v>
      </c>
      <c r="L17" s="43"/>
      <c r="M17" s="43" t="s">
        <v>99</v>
      </c>
      <c r="N17" s="43">
        <v>2008</v>
      </c>
      <c r="O17" s="43" t="s">
        <v>94</v>
      </c>
      <c r="P17" s="43" t="s">
        <v>34</v>
      </c>
      <c r="Q17" s="43" t="s">
        <v>33</v>
      </c>
      <c r="R17" s="43" t="s">
        <v>291</v>
      </c>
      <c r="S17" s="43" t="s">
        <v>224</v>
      </c>
      <c r="T17" s="47"/>
      <c r="U17" s="47"/>
    </row>
    <row r="18" spans="1:21" ht="31.2" x14ac:dyDescent="0.35">
      <c r="A18" s="46">
        <v>6</v>
      </c>
      <c r="B18" s="71" t="s">
        <v>327</v>
      </c>
      <c r="C18" s="71" t="str">
        <f t="shared" si="0"/>
        <v>21CCKTT0124@hv1.hcma.edu.vn</v>
      </c>
      <c r="D18" s="52" t="s">
        <v>77</v>
      </c>
      <c r="E18" s="51" t="s">
        <v>208</v>
      </c>
      <c r="F18" s="52" t="str">
        <f t="shared" si="1"/>
        <v>Cường</v>
      </c>
      <c r="G18" s="52" t="str">
        <f t="shared" si="2"/>
        <v>Nguyễn Mạnh</v>
      </c>
      <c r="H18" s="52" t="str">
        <f t="shared" si="3"/>
        <v>Nguyễn Mạnh Cường</v>
      </c>
      <c r="I18" s="52" t="s">
        <v>382</v>
      </c>
      <c r="J18" s="52" t="s">
        <v>383</v>
      </c>
      <c r="K18" s="43" t="s">
        <v>263</v>
      </c>
      <c r="L18" s="43"/>
      <c r="M18" s="43" t="s">
        <v>99</v>
      </c>
      <c r="N18" s="43">
        <v>1997</v>
      </c>
      <c r="O18" s="43" t="s">
        <v>96</v>
      </c>
      <c r="P18" s="43" t="s">
        <v>36</v>
      </c>
      <c r="Q18" s="43" t="s">
        <v>33</v>
      </c>
      <c r="R18" s="43" t="s">
        <v>270</v>
      </c>
      <c r="S18" s="43"/>
      <c r="T18" s="43"/>
      <c r="U18" s="43"/>
    </row>
    <row r="19" spans="1:21" s="26" customFormat="1" ht="65.25" customHeight="1" x14ac:dyDescent="0.35">
      <c r="A19" s="46">
        <v>7</v>
      </c>
      <c r="B19" s="71" t="s">
        <v>328</v>
      </c>
      <c r="C19" s="71" t="str">
        <f t="shared" si="0"/>
        <v>21CCKTT0125@hv1.hcma.edu.vn</v>
      </c>
      <c r="D19" s="52" t="s">
        <v>236</v>
      </c>
      <c r="E19" s="51" t="s">
        <v>235</v>
      </c>
      <c r="F19" s="52" t="str">
        <f t="shared" si="1"/>
        <v>Chinh</v>
      </c>
      <c r="G19" s="52" t="str">
        <f t="shared" si="2"/>
        <v>Nguyễn Trường</v>
      </c>
      <c r="H19" s="52" t="str">
        <f t="shared" si="3"/>
        <v>Nguyễn Trường Chinh</v>
      </c>
      <c r="I19" s="52" t="s">
        <v>382</v>
      </c>
      <c r="J19" s="52" t="s">
        <v>383</v>
      </c>
      <c r="K19" s="43" t="s">
        <v>246</v>
      </c>
      <c r="L19" s="45"/>
      <c r="M19" s="43" t="s">
        <v>95</v>
      </c>
      <c r="N19" s="43">
        <v>2000</v>
      </c>
      <c r="O19" s="43" t="s">
        <v>96</v>
      </c>
      <c r="P19" s="43" t="s">
        <v>98</v>
      </c>
      <c r="Q19" s="43" t="s">
        <v>40</v>
      </c>
      <c r="R19" s="43" t="s">
        <v>303</v>
      </c>
      <c r="S19" s="43" t="s">
        <v>254</v>
      </c>
      <c r="T19" s="43"/>
      <c r="U19" s="43"/>
    </row>
    <row r="20" spans="1:21" ht="46.8" x14ac:dyDescent="0.35">
      <c r="A20" s="46">
        <v>8</v>
      </c>
      <c r="B20" s="71" t="s">
        <v>329</v>
      </c>
      <c r="C20" s="71" t="str">
        <f t="shared" si="0"/>
        <v>21CCKTT0126@hv1.hcma.edu.vn</v>
      </c>
      <c r="D20" s="52" t="s">
        <v>68</v>
      </c>
      <c r="E20" s="51" t="s">
        <v>160</v>
      </c>
      <c r="F20" s="52" t="str">
        <f t="shared" si="1"/>
        <v>Dũng</v>
      </c>
      <c r="G20" s="52" t="str">
        <f t="shared" si="2"/>
        <v>Dương Việt</v>
      </c>
      <c r="H20" s="52" t="str">
        <f t="shared" si="3"/>
        <v>Dương Việt Dũng</v>
      </c>
      <c r="I20" s="52" t="s">
        <v>382</v>
      </c>
      <c r="J20" s="52" t="s">
        <v>383</v>
      </c>
      <c r="K20" s="48">
        <v>28831</v>
      </c>
      <c r="L20" s="43"/>
      <c r="M20" s="43" t="s">
        <v>99</v>
      </c>
      <c r="N20" s="43">
        <v>2005</v>
      </c>
      <c r="O20" s="43" t="s">
        <v>96</v>
      </c>
      <c r="P20" s="43" t="s">
        <v>98</v>
      </c>
      <c r="Q20" s="43" t="s">
        <v>45</v>
      </c>
      <c r="R20" s="43" t="s">
        <v>187</v>
      </c>
      <c r="S20" s="43" t="s">
        <v>195</v>
      </c>
      <c r="T20" s="43"/>
      <c r="U20" s="43"/>
    </row>
    <row r="21" spans="1:21" ht="31.2" x14ac:dyDescent="0.35">
      <c r="A21" s="46">
        <v>9</v>
      </c>
      <c r="B21" s="71" t="s">
        <v>330</v>
      </c>
      <c r="C21" s="71" t="str">
        <f t="shared" si="0"/>
        <v>21CCKTT0127@hv1.hcma.edu.vn</v>
      </c>
      <c r="D21" s="52" t="s">
        <v>115</v>
      </c>
      <c r="E21" s="64" t="s">
        <v>61</v>
      </c>
      <c r="F21" s="52" t="str">
        <f t="shared" si="1"/>
        <v>Duyên</v>
      </c>
      <c r="G21" s="52" t="str">
        <f t="shared" si="2"/>
        <v>Trần Thị</v>
      </c>
      <c r="H21" s="52" t="str">
        <f t="shared" si="3"/>
        <v>Trần Thị Duyên</v>
      </c>
      <c r="I21" s="52" t="s">
        <v>382</v>
      </c>
      <c r="J21" s="52" t="s">
        <v>383</v>
      </c>
      <c r="K21" s="43"/>
      <c r="L21" s="43" t="s">
        <v>131</v>
      </c>
      <c r="M21" s="43" t="s">
        <v>99</v>
      </c>
      <c r="N21" s="43">
        <v>2004</v>
      </c>
      <c r="O21" s="43" t="s">
        <v>96</v>
      </c>
      <c r="P21" s="43" t="s">
        <v>34</v>
      </c>
      <c r="Q21" s="43" t="s">
        <v>35</v>
      </c>
      <c r="R21" s="43" t="s">
        <v>142</v>
      </c>
      <c r="S21" s="43" t="s">
        <v>150</v>
      </c>
      <c r="T21" s="43"/>
      <c r="U21" s="43"/>
    </row>
    <row r="22" spans="1:21" ht="31.2" x14ac:dyDescent="0.35">
      <c r="A22" s="46">
        <v>10</v>
      </c>
      <c r="B22" s="71" t="s">
        <v>331</v>
      </c>
      <c r="C22" s="71" t="str">
        <f t="shared" si="0"/>
        <v>21CCKTT0128@hv1.hcma.edu.vn</v>
      </c>
      <c r="D22" s="52" t="s">
        <v>125</v>
      </c>
      <c r="E22" s="51" t="s">
        <v>124</v>
      </c>
      <c r="F22" s="52" t="str">
        <f t="shared" si="1"/>
        <v>Dương</v>
      </c>
      <c r="G22" s="52" t="str">
        <f t="shared" si="2"/>
        <v>Bùi Ánh</v>
      </c>
      <c r="H22" s="52" t="str">
        <f t="shared" si="3"/>
        <v>Bùi Ánh Dương</v>
      </c>
      <c r="I22" s="52" t="s">
        <v>382</v>
      </c>
      <c r="J22" s="52" t="s">
        <v>383</v>
      </c>
      <c r="K22" s="43" t="s">
        <v>90</v>
      </c>
      <c r="L22" s="43"/>
      <c r="M22" s="43" t="s">
        <v>105</v>
      </c>
      <c r="N22" s="43">
        <v>2000</v>
      </c>
      <c r="O22" s="43" t="s">
        <v>96</v>
      </c>
      <c r="P22" s="43" t="s">
        <v>37</v>
      </c>
      <c r="Q22" s="43" t="s">
        <v>33</v>
      </c>
      <c r="R22" s="43" t="s">
        <v>147</v>
      </c>
      <c r="S22" s="43"/>
      <c r="T22" s="43"/>
      <c r="U22" s="43"/>
    </row>
    <row r="23" spans="1:21" ht="31.2" x14ac:dyDescent="0.35">
      <c r="A23" s="46">
        <v>11</v>
      </c>
      <c r="B23" s="71" t="s">
        <v>332</v>
      </c>
      <c r="C23" s="71" t="str">
        <f t="shared" si="0"/>
        <v>21CCKTT0129@hv1.hcma.edu.vn</v>
      </c>
      <c r="D23" s="52" t="s">
        <v>170</v>
      </c>
      <c r="E23" s="51" t="s">
        <v>169</v>
      </c>
      <c r="F23" s="52" t="str">
        <f t="shared" si="1"/>
        <v>Đạo</v>
      </c>
      <c r="G23" s="52" t="str">
        <f t="shared" si="2"/>
        <v>Phan Quang</v>
      </c>
      <c r="H23" s="52" t="str">
        <f t="shared" si="3"/>
        <v>Phan Quang Đạo</v>
      </c>
      <c r="I23" s="52" t="s">
        <v>382</v>
      </c>
      <c r="J23" s="52" t="s">
        <v>383</v>
      </c>
      <c r="K23" s="48">
        <v>27915</v>
      </c>
      <c r="L23" s="43"/>
      <c r="M23" s="43" t="s">
        <v>106</v>
      </c>
      <c r="N23" s="43">
        <v>2008</v>
      </c>
      <c r="O23" s="43" t="s">
        <v>96</v>
      </c>
      <c r="P23" s="43" t="s">
        <v>185</v>
      </c>
      <c r="Q23" s="43"/>
      <c r="R23" s="43" t="s">
        <v>189</v>
      </c>
      <c r="S23" s="43" t="s">
        <v>200</v>
      </c>
      <c r="T23" s="43"/>
      <c r="U23" s="43"/>
    </row>
    <row r="24" spans="1:21" s="26" customFormat="1" ht="31.2" x14ac:dyDescent="0.35">
      <c r="A24" s="46">
        <v>12</v>
      </c>
      <c r="B24" s="71" t="s">
        <v>333</v>
      </c>
      <c r="C24" s="71" t="str">
        <f t="shared" si="0"/>
        <v>21CCKTT0130@hv1.hcma.edu.vn</v>
      </c>
      <c r="D24" s="52" t="s">
        <v>119</v>
      </c>
      <c r="E24" s="64" t="s">
        <v>118</v>
      </c>
      <c r="F24" s="52" t="str">
        <f t="shared" si="1"/>
        <v>Đạt</v>
      </c>
      <c r="G24" s="52" t="str">
        <f t="shared" si="2"/>
        <v>Thền Quang</v>
      </c>
      <c r="H24" s="52" t="str">
        <f t="shared" si="3"/>
        <v>Thền Quang Đạt</v>
      </c>
      <c r="I24" s="52" t="s">
        <v>382</v>
      </c>
      <c r="J24" s="52" t="s">
        <v>383</v>
      </c>
      <c r="K24" s="48">
        <v>27403</v>
      </c>
      <c r="L24" s="43"/>
      <c r="M24" s="43" t="s">
        <v>99</v>
      </c>
      <c r="N24" s="43">
        <v>2006</v>
      </c>
      <c r="O24" s="43" t="s">
        <v>94</v>
      </c>
      <c r="P24" s="43" t="s">
        <v>34</v>
      </c>
      <c r="Q24" s="43" t="s">
        <v>35</v>
      </c>
      <c r="R24" s="43" t="s">
        <v>144</v>
      </c>
      <c r="S24" s="43" t="s">
        <v>152</v>
      </c>
      <c r="T24" s="43"/>
      <c r="U24" s="43"/>
    </row>
    <row r="25" spans="1:21" ht="46.8" x14ac:dyDescent="0.35">
      <c r="A25" s="46">
        <v>13</v>
      </c>
      <c r="B25" s="71" t="s">
        <v>334</v>
      </c>
      <c r="C25" s="71" t="str">
        <f t="shared" si="0"/>
        <v>21CCKTT0131@hv1.hcma.edu.vn</v>
      </c>
      <c r="D25" s="52" t="s">
        <v>120</v>
      </c>
      <c r="E25" s="51" t="s">
        <v>66</v>
      </c>
      <c r="F25" s="52" t="str">
        <f t="shared" si="1"/>
        <v>Điệp</v>
      </c>
      <c r="G25" s="52" t="str">
        <f t="shared" si="2"/>
        <v>Nguyễn Đức</v>
      </c>
      <c r="H25" s="52" t="str">
        <f t="shared" si="3"/>
        <v>Nguyễn Đức Điệp</v>
      </c>
      <c r="I25" s="52" t="s">
        <v>382</v>
      </c>
      <c r="J25" s="52" t="s">
        <v>383</v>
      </c>
      <c r="K25" s="43" t="s">
        <v>133</v>
      </c>
      <c r="L25" s="43"/>
      <c r="M25" s="43" t="s">
        <v>140</v>
      </c>
      <c r="N25" s="43">
        <v>2009</v>
      </c>
      <c r="O25" s="43" t="s">
        <v>96</v>
      </c>
      <c r="P25" s="43" t="s">
        <v>37</v>
      </c>
      <c r="Q25" s="43" t="s">
        <v>141</v>
      </c>
      <c r="R25" s="43" t="s">
        <v>145</v>
      </c>
      <c r="S25" s="43" t="s">
        <v>153</v>
      </c>
      <c r="T25" s="43"/>
      <c r="U25" s="43"/>
    </row>
    <row r="26" spans="1:21" ht="78" x14ac:dyDescent="0.35">
      <c r="A26" s="46">
        <v>14</v>
      </c>
      <c r="B26" s="71" t="s">
        <v>335</v>
      </c>
      <c r="C26" s="71" t="str">
        <f t="shared" si="0"/>
        <v>21CCKTT0132@hv1.hcma.edu.vn</v>
      </c>
      <c r="D26" s="52" t="s">
        <v>204</v>
      </c>
      <c r="E26" s="51" t="s">
        <v>63</v>
      </c>
      <c r="F26" s="52" t="str">
        <f t="shared" si="1"/>
        <v>Điều</v>
      </c>
      <c r="G26" s="52" t="str">
        <f t="shared" si="2"/>
        <v>Nguyễn Thị</v>
      </c>
      <c r="H26" s="52" t="str">
        <f t="shared" si="3"/>
        <v>Nguyễn Thị Điều</v>
      </c>
      <c r="I26" s="52" t="s">
        <v>382</v>
      </c>
      <c r="J26" s="52" t="s">
        <v>383</v>
      </c>
      <c r="K26" s="43"/>
      <c r="L26" s="43" t="s">
        <v>216</v>
      </c>
      <c r="M26" s="43" t="s">
        <v>138</v>
      </c>
      <c r="N26" s="43">
        <v>2009</v>
      </c>
      <c r="O26" s="43" t="s">
        <v>94</v>
      </c>
      <c r="P26" s="43" t="s">
        <v>34</v>
      </c>
      <c r="Q26" s="43" t="s">
        <v>40</v>
      </c>
      <c r="R26" s="43" t="s">
        <v>292</v>
      </c>
      <c r="S26" s="43" t="s">
        <v>225</v>
      </c>
      <c r="T26" s="47"/>
      <c r="U26" s="47"/>
    </row>
    <row r="27" spans="1:21" ht="46.8" x14ac:dyDescent="0.35">
      <c r="A27" s="46">
        <v>15</v>
      </c>
      <c r="B27" s="71" t="s">
        <v>336</v>
      </c>
      <c r="C27" s="71" t="str">
        <f t="shared" si="0"/>
        <v>21CCKTT0133@hv1.hcma.edu.vn</v>
      </c>
      <c r="D27" s="52" t="s">
        <v>241</v>
      </c>
      <c r="E27" s="51" t="s">
        <v>240</v>
      </c>
      <c r="F27" s="52" t="str">
        <f t="shared" si="1"/>
        <v>Đức</v>
      </c>
      <c r="G27" s="52" t="str">
        <f t="shared" si="2"/>
        <v>Hoàng Minh</v>
      </c>
      <c r="H27" s="52" t="str">
        <f t="shared" si="3"/>
        <v>Hoàng Minh Đức</v>
      </c>
      <c r="I27" s="52" t="s">
        <v>382</v>
      </c>
      <c r="J27" s="52" t="s">
        <v>383</v>
      </c>
      <c r="K27" s="43" t="s">
        <v>251</v>
      </c>
      <c r="L27" s="43"/>
      <c r="M27" s="43" t="s">
        <v>99</v>
      </c>
      <c r="N27" s="43">
        <v>2009</v>
      </c>
      <c r="O27" s="43" t="s">
        <v>96</v>
      </c>
      <c r="P27" s="43" t="s">
        <v>36</v>
      </c>
      <c r="Q27" s="43" t="s">
        <v>222</v>
      </c>
      <c r="R27" s="43" t="s">
        <v>308</v>
      </c>
      <c r="S27" s="43" t="s">
        <v>257</v>
      </c>
      <c r="T27" s="43"/>
      <c r="U27" s="43"/>
    </row>
    <row r="28" spans="1:21" ht="62.4" x14ac:dyDescent="0.35">
      <c r="A28" s="46">
        <v>16</v>
      </c>
      <c r="B28" s="71" t="s">
        <v>337</v>
      </c>
      <c r="C28" s="71" t="str">
        <f t="shared" si="0"/>
        <v>21CCKTT0134@hv1.hcma.edu.vn</v>
      </c>
      <c r="D28" s="52" t="s">
        <v>43</v>
      </c>
      <c r="E28" s="51" t="s">
        <v>239</v>
      </c>
      <c r="F28" s="52" t="str">
        <f t="shared" si="1"/>
        <v>Hà</v>
      </c>
      <c r="G28" s="52" t="str">
        <f t="shared" si="2"/>
        <v>Châu Ngọc</v>
      </c>
      <c r="H28" s="52" t="str">
        <f t="shared" si="3"/>
        <v>Châu Ngọc Hà</v>
      </c>
      <c r="I28" s="52" t="s">
        <v>382</v>
      </c>
      <c r="J28" s="52" t="s">
        <v>383</v>
      </c>
      <c r="K28" s="43" t="s">
        <v>250</v>
      </c>
      <c r="L28" s="43"/>
      <c r="M28" s="43" t="s">
        <v>99</v>
      </c>
      <c r="N28" s="43">
        <v>2002</v>
      </c>
      <c r="O28" s="43" t="s">
        <v>94</v>
      </c>
      <c r="P28" s="43" t="s">
        <v>101</v>
      </c>
      <c r="Q28" s="43" t="s">
        <v>40</v>
      </c>
      <c r="R28" s="43" t="s">
        <v>307</v>
      </c>
      <c r="S28" s="43" t="s">
        <v>256</v>
      </c>
      <c r="T28" s="43"/>
      <c r="U28" s="43"/>
    </row>
    <row r="29" spans="1:21" ht="31.2" x14ac:dyDescent="0.35">
      <c r="A29" s="46">
        <v>17</v>
      </c>
      <c r="B29" s="71" t="s">
        <v>338</v>
      </c>
      <c r="C29" s="71" t="str">
        <f t="shared" si="0"/>
        <v>21CCKTT0135@hv1.hcma.edu.vn</v>
      </c>
      <c r="D29" s="52" t="s">
        <v>43</v>
      </c>
      <c r="E29" s="51" t="s">
        <v>158</v>
      </c>
      <c r="F29" s="52" t="str">
        <f t="shared" si="1"/>
        <v>Hà</v>
      </c>
      <c r="G29" s="52" t="str">
        <f t="shared" si="2"/>
        <v>Đoàn Thị Ngọc</v>
      </c>
      <c r="H29" s="52" t="str">
        <f t="shared" si="3"/>
        <v>Đoàn Thị Ngọc Hà</v>
      </c>
      <c r="I29" s="52" t="s">
        <v>382</v>
      </c>
      <c r="J29" s="52" t="s">
        <v>383</v>
      </c>
      <c r="K29" s="43"/>
      <c r="L29" s="43" t="s">
        <v>171</v>
      </c>
      <c r="M29" s="43" t="s">
        <v>138</v>
      </c>
      <c r="N29" s="43">
        <v>2006</v>
      </c>
      <c r="O29" s="43" t="s">
        <v>96</v>
      </c>
      <c r="P29" s="43" t="s">
        <v>137</v>
      </c>
      <c r="Q29" s="43" t="s">
        <v>177</v>
      </c>
      <c r="R29" s="43" t="s">
        <v>284</v>
      </c>
      <c r="S29" s="43" t="s">
        <v>193</v>
      </c>
      <c r="T29" s="43"/>
      <c r="U29" s="43"/>
    </row>
    <row r="30" spans="1:21" ht="31.2" x14ac:dyDescent="0.35">
      <c r="A30" s="46">
        <v>18</v>
      </c>
      <c r="B30" s="71" t="s">
        <v>339</v>
      </c>
      <c r="C30" s="71" t="str">
        <f t="shared" si="0"/>
        <v>21CCKTT0136@hv1.hcma.edu.vn</v>
      </c>
      <c r="D30" s="52" t="s">
        <v>43</v>
      </c>
      <c r="E30" s="51" t="s">
        <v>210</v>
      </c>
      <c r="F30" s="52" t="str">
        <f t="shared" si="1"/>
        <v>Hà</v>
      </c>
      <c r="G30" s="52" t="str">
        <f t="shared" si="2"/>
        <v>Lương Mạnh</v>
      </c>
      <c r="H30" s="52" t="str">
        <f t="shared" si="3"/>
        <v>Lương Mạnh Hà</v>
      </c>
      <c r="I30" s="52" t="s">
        <v>382</v>
      </c>
      <c r="J30" s="52" t="s">
        <v>383</v>
      </c>
      <c r="K30" s="48">
        <v>29071</v>
      </c>
      <c r="L30" s="43"/>
      <c r="M30" s="43" t="s">
        <v>99</v>
      </c>
      <c r="N30" s="43">
        <v>2006</v>
      </c>
      <c r="O30" s="43" t="s">
        <v>94</v>
      </c>
      <c r="P30" s="43" t="s">
        <v>98</v>
      </c>
      <c r="Q30" s="43" t="s">
        <v>33</v>
      </c>
      <c r="R30" s="43" t="s">
        <v>298</v>
      </c>
      <c r="S30" s="43"/>
      <c r="T30" s="47"/>
      <c r="U30" s="47"/>
    </row>
    <row r="31" spans="1:21" ht="31.2" x14ac:dyDescent="0.35">
      <c r="A31" s="46">
        <v>19</v>
      </c>
      <c r="B31" s="71" t="s">
        <v>340</v>
      </c>
      <c r="C31" s="71" t="str">
        <f t="shared" si="0"/>
        <v>21CCKTT0137@hv1.hcma.edu.vn</v>
      </c>
      <c r="D31" s="52" t="s">
        <v>79</v>
      </c>
      <c r="E31" s="51" t="s">
        <v>128</v>
      </c>
      <c r="F31" s="52" t="str">
        <f t="shared" si="1"/>
        <v>Hải</v>
      </c>
      <c r="G31" s="52" t="str">
        <f t="shared" si="2"/>
        <v>Bùi Xuân</v>
      </c>
      <c r="H31" s="52" t="str">
        <f t="shared" si="3"/>
        <v>Bùi Xuân Hải</v>
      </c>
      <c r="I31" s="52" t="s">
        <v>382</v>
      </c>
      <c r="J31" s="52" t="s">
        <v>383</v>
      </c>
      <c r="K31" s="43" t="s">
        <v>136</v>
      </c>
      <c r="L31" s="43"/>
      <c r="M31" s="43" t="s">
        <v>99</v>
      </c>
      <c r="N31" s="43">
        <v>2002</v>
      </c>
      <c r="O31" s="43" t="s">
        <v>94</v>
      </c>
      <c r="P31" s="43" t="s">
        <v>101</v>
      </c>
      <c r="Q31" s="43" t="s">
        <v>33</v>
      </c>
      <c r="R31" s="43" t="s">
        <v>283</v>
      </c>
      <c r="S31" s="44" t="s">
        <v>157</v>
      </c>
      <c r="T31" s="43"/>
      <c r="U31" s="43"/>
    </row>
    <row r="32" spans="1:21" s="26" customFormat="1" ht="31.2" x14ac:dyDescent="0.35">
      <c r="A32" s="55">
        <v>20</v>
      </c>
      <c r="B32" s="71" t="s">
        <v>341</v>
      </c>
      <c r="C32" s="71" t="str">
        <f t="shared" si="0"/>
        <v>21CCKTT0138@hv1.hcma.edu.vn</v>
      </c>
      <c r="D32" s="68" t="s">
        <v>79</v>
      </c>
      <c r="E32" s="65" t="s">
        <v>78</v>
      </c>
      <c r="F32" s="52" t="str">
        <f t="shared" si="1"/>
        <v>Hải</v>
      </c>
      <c r="G32" s="52" t="str">
        <f t="shared" si="2"/>
        <v>Phạm Thanh</v>
      </c>
      <c r="H32" s="52" t="str">
        <f t="shared" si="3"/>
        <v>Phạm Thanh Hải</v>
      </c>
      <c r="I32" s="52" t="s">
        <v>382</v>
      </c>
      <c r="J32" s="52" t="s">
        <v>383</v>
      </c>
      <c r="K32" s="56">
        <v>27677</v>
      </c>
      <c r="L32" s="57"/>
      <c r="M32" s="57" t="s">
        <v>99</v>
      </c>
      <c r="N32" s="57">
        <v>2003</v>
      </c>
      <c r="O32" s="57" t="s">
        <v>96</v>
      </c>
      <c r="P32" s="57" t="s">
        <v>100</v>
      </c>
      <c r="Q32" s="57" t="s">
        <v>46</v>
      </c>
      <c r="R32" s="57" t="s">
        <v>108</v>
      </c>
      <c r="S32" s="57"/>
      <c r="T32" s="57"/>
      <c r="U32" s="57"/>
    </row>
    <row r="33" spans="1:21" s="24" customFormat="1" ht="46.8" x14ac:dyDescent="0.35">
      <c r="A33" s="46">
        <v>21</v>
      </c>
      <c r="B33" s="71" t="s">
        <v>342</v>
      </c>
      <c r="C33" s="71" t="str">
        <f t="shared" si="0"/>
        <v>21CCKTT0139@hv1.hcma.edu.vn</v>
      </c>
      <c r="D33" s="52" t="s">
        <v>209</v>
      </c>
      <c r="E33" s="51" t="s">
        <v>162</v>
      </c>
      <c r="F33" s="52" t="str">
        <f t="shared" si="1"/>
        <v>Hồng</v>
      </c>
      <c r="G33" s="52" t="str">
        <f t="shared" si="2"/>
        <v>Nguyễn Tiến</v>
      </c>
      <c r="H33" s="52" t="str">
        <f t="shared" si="3"/>
        <v>Nguyễn Tiến Hồng</v>
      </c>
      <c r="I33" s="52" t="s">
        <v>382</v>
      </c>
      <c r="J33" s="52" t="s">
        <v>383</v>
      </c>
      <c r="K33" s="43" t="s">
        <v>218</v>
      </c>
      <c r="L33" s="43"/>
      <c r="M33" s="43" t="s">
        <v>99</v>
      </c>
      <c r="N33" s="43">
        <v>2002</v>
      </c>
      <c r="O33" s="43" t="s">
        <v>94</v>
      </c>
      <c r="P33" s="43" t="s">
        <v>49</v>
      </c>
      <c r="Q33" s="43" t="s">
        <v>33</v>
      </c>
      <c r="R33" s="43" t="s">
        <v>297</v>
      </c>
      <c r="S33" s="43" t="s">
        <v>227</v>
      </c>
      <c r="T33" s="47"/>
      <c r="U33" s="47"/>
    </row>
    <row r="34" spans="1:21" s="24" customFormat="1" ht="46.8" x14ac:dyDescent="0.35">
      <c r="A34" s="46">
        <v>22</v>
      </c>
      <c r="B34" s="71" t="s">
        <v>343</v>
      </c>
      <c r="C34" s="71" t="str">
        <f t="shared" si="0"/>
        <v>21CCKTT0140@hv1.hcma.edu.vn</v>
      </c>
      <c r="D34" s="52" t="s">
        <v>48</v>
      </c>
      <c r="E34" s="51" t="s">
        <v>85</v>
      </c>
      <c r="F34" s="52" t="str">
        <f t="shared" si="1"/>
        <v>Hùng</v>
      </c>
      <c r="G34" s="52" t="str">
        <f t="shared" si="2"/>
        <v>Đinh Mạnh</v>
      </c>
      <c r="H34" s="52" t="str">
        <f t="shared" si="3"/>
        <v>Đinh Mạnh Hùng</v>
      </c>
      <c r="I34" s="52" t="s">
        <v>382</v>
      </c>
      <c r="J34" s="52" t="s">
        <v>383</v>
      </c>
      <c r="K34" s="43" t="s">
        <v>92</v>
      </c>
      <c r="L34" s="43"/>
      <c r="M34" s="43" t="s">
        <v>106</v>
      </c>
      <c r="N34" s="43">
        <v>2005</v>
      </c>
      <c r="O34" s="43" t="s">
        <v>94</v>
      </c>
      <c r="P34" s="43" t="s">
        <v>98</v>
      </c>
      <c r="Q34" s="43" t="s">
        <v>46</v>
      </c>
      <c r="R34" s="43" t="s">
        <v>278</v>
      </c>
      <c r="S34" s="43" t="s">
        <v>113</v>
      </c>
      <c r="T34" s="43"/>
      <c r="U34" s="43"/>
    </row>
    <row r="35" spans="1:21" s="24" customFormat="1" ht="46.8" x14ac:dyDescent="0.35">
      <c r="A35" s="46">
        <v>23</v>
      </c>
      <c r="B35" s="71" t="s">
        <v>344</v>
      </c>
      <c r="C35" s="71" t="str">
        <f t="shared" si="0"/>
        <v>21CCKTT0141@hv1.hcma.edu.vn</v>
      </c>
      <c r="D35" s="52" t="s">
        <v>52</v>
      </c>
      <c r="E35" s="51" t="s">
        <v>205</v>
      </c>
      <c r="F35" s="52" t="str">
        <f t="shared" si="1"/>
        <v>Huyền</v>
      </c>
      <c r="G35" s="52" t="str">
        <f t="shared" si="2"/>
        <v>Cao Thị Thanh</v>
      </c>
      <c r="H35" s="52" t="str">
        <f t="shared" si="3"/>
        <v>Cao Thị Thanh Huyền</v>
      </c>
      <c r="I35" s="52" t="s">
        <v>382</v>
      </c>
      <c r="J35" s="52" t="s">
        <v>383</v>
      </c>
      <c r="K35" s="43"/>
      <c r="L35" s="43" t="s">
        <v>217</v>
      </c>
      <c r="M35" s="43" t="s">
        <v>138</v>
      </c>
      <c r="N35" s="43">
        <v>2000</v>
      </c>
      <c r="O35" s="43" t="s">
        <v>94</v>
      </c>
      <c r="P35" s="43" t="s">
        <v>98</v>
      </c>
      <c r="Q35" s="43" t="s">
        <v>40</v>
      </c>
      <c r="R35" s="43" t="s">
        <v>293</v>
      </c>
      <c r="S35" s="43" t="s">
        <v>224</v>
      </c>
      <c r="T35" s="47"/>
      <c r="U35" s="47"/>
    </row>
    <row r="36" spans="1:21" s="24" customFormat="1" ht="31.2" x14ac:dyDescent="0.35">
      <c r="A36" s="46">
        <v>24</v>
      </c>
      <c r="B36" s="71" t="s">
        <v>345</v>
      </c>
      <c r="C36" s="71" t="str">
        <f t="shared" si="0"/>
        <v>21CCKTT0142@hv1.hcma.edu.vn</v>
      </c>
      <c r="D36" s="52" t="s">
        <v>65</v>
      </c>
      <c r="E36" s="51" t="s">
        <v>80</v>
      </c>
      <c r="F36" s="52" t="str">
        <f t="shared" si="1"/>
        <v>Hưng</v>
      </c>
      <c r="G36" s="52" t="str">
        <f t="shared" si="2"/>
        <v>Nguyễn Duy</v>
      </c>
      <c r="H36" s="52" t="str">
        <f t="shared" si="3"/>
        <v>Nguyễn Duy Hưng</v>
      </c>
      <c r="I36" s="52" t="s">
        <v>382</v>
      </c>
      <c r="J36" s="52" t="s">
        <v>383</v>
      </c>
      <c r="K36" s="48">
        <v>26796</v>
      </c>
      <c r="L36" s="43"/>
      <c r="M36" s="43" t="s">
        <v>103</v>
      </c>
      <c r="N36" s="43">
        <v>2004</v>
      </c>
      <c r="O36" s="43" t="s">
        <v>94</v>
      </c>
      <c r="P36" s="43" t="s">
        <v>62</v>
      </c>
      <c r="Q36" s="43" t="s">
        <v>33</v>
      </c>
      <c r="R36" s="43" t="s">
        <v>274</v>
      </c>
      <c r="S36" s="43" t="s">
        <v>32</v>
      </c>
      <c r="T36" s="43"/>
      <c r="U36" s="43"/>
    </row>
    <row r="37" spans="1:21" s="24" customFormat="1" ht="46.8" x14ac:dyDescent="0.35">
      <c r="A37" s="46">
        <v>25</v>
      </c>
      <c r="B37" s="71" t="s">
        <v>346</v>
      </c>
      <c r="C37" s="71" t="str">
        <f t="shared" si="0"/>
        <v>21CCKTT0143@hv1.hcma.edu.vn</v>
      </c>
      <c r="D37" s="52" t="s">
        <v>65</v>
      </c>
      <c r="E37" s="51" t="s">
        <v>114</v>
      </c>
      <c r="F37" s="52" t="str">
        <f t="shared" si="1"/>
        <v>Hưng</v>
      </c>
      <c r="G37" s="52" t="str">
        <f t="shared" si="2"/>
        <v>Nguyễn Hồng</v>
      </c>
      <c r="H37" s="52" t="str">
        <f t="shared" si="3"/>
        <v>Nguyễn Hồng Hưng</v>
      </c>
      <c r="I37" s="52" t="s">
        <v>382</v>
      </c>
      <c r="J37" s="52" t="s">
        <v>383</v>
      </c>
      <c r="K37" s="43" t="s">
        <v>214</v>
      </c>
      <c r="L37" s="43"/>
      <c r="M37" s="43" t="s">
        <v>99</v>
      </c>
      <c r="N37" s="43">
        <v>2003</v>
      </c>
      <c r="O37" s="43" t="s">
        <v>96</v>
      </c>
      <c r="P37" s="43" t="s">
        <v>101</v>
      </c>
      <c r="Q37" s="43" t="s">
        <v>33</v>
      </c>
      <c r="R37" s="43" t="s">
        <v>290</v>
      </c>
      <c r="S37" s="43" t="s">
        <v>223</v>
      </c>
      <c r="T37" s="47"/>
      <c r="U37" s="47"/>
    </row>
    <row r="38" spans="1:21" s="24" customFormat="1" ht="46.8" x14ac:dyDescent="0.35">
      <c r="A38" s="46">
        <v>26</v>
      </c>
      <c r="B38" s="71" t="s">
        <v>347</v>
      </c>
      <c r="C38" s="71" t="str">
        <f t="shared" si="0"/>
        <v>21CCKTT0144@hv1.hcma.edu.vn</v>
      </c>
      <c r="D38" s="52" t="s">
        <v>65</v>
      </c>
      <c r="E38" s="51" t="s">
        <v>38</v>
      </c>
      <c r="F38" s="52" t="str">
        <f t="shared" si="1"/>
        <v>Hưng</v>
      </c>
      <c r="G38" s="52" t="str">
        <f t="shared" si="2"/>
        <v>Nguyễn Văn</v>
      </c>
      <c r="H38" s="52" t="str">
        <f t="shared" si="3"/>
        <v>Nguyễn Văn Hưng</v>
      </c>
      <c r="I38" s="52" t="s">
        <v>382</v>
      </c>
      <c r="J38" s="52" t="s">
        <v>383</v>
      </c>
      <c r="K38" s="48">
        <v>25842</v>
      </c>
      <c r="L38" s="43"/>
      <c r="M38" s="43" t="s">
        <v>220</v>
      </c>
      <c r="N38" s="43">
        <v>2006</v>
      </c>
      <c r="O38" s="43" t="s">
        <v>94</v>
      </c>
      <c r="P38" s="43" t="s">
        <v>42</v>
      </c>
      <c r="Q38" s="43" t="s">
        <v>33</v>
      </c>
      <c r="R38" s="43" t="s">
        <v>294</v>
      </c>
      <c r="S38" s="43" t="s">
        <v>224</v>
      </c>
      <c r="T38" s="47"/>
      <c r="U38" s="47"/>
    </row>
    <row r="39" spans="1:21" s="24" customFormat="1" ht="31.2" x14ac:dyDescent="0.35">
      <c r="A39" s="46">
        <v>27</v>
      </c>
      <c r="B39" s="71" t="s">
        <v>348</v>
      </c>
      <c r="C39" s="71" t="str">
        <f t="shared" si="0"/>
        <v>21CCKTT0145@hv1.hcma.edu.vn</v>
      </c>
      <c r="D39" s="52" t="s">
        <v>81</v>
      </c>
      <c r="E39" s="51" t="s">
        <v>57</v>
      </c>
      <c r="F39" s="52" t="str">
        <f t="shared" si="1"/>
        <v>Khang</v>
      </c>
      <c r="G39" s="52" t="str">
        <f t="shared" si="2"/>
        <v>Hoàng Văn</v>
      </c>
      <c r="H39" s="52" t="str">
        <f t="shared" si="3"/>
        <v>Hoàng Văn Khang</v>
      </c>
      <c r="I39" s="52" t="s">
        <v>382</v>
      </c>
      <c r="J39" s="52" t="s">
        <v>383</v>
      </c>
      <c r="K39" s="43" t="s">
        <v>89</v>
      </c>
      <c r="L39" s="43"/>
      <c r="M39" s="43" t="s">
        <v>104</v>
      </c>
      <c r="N39" s="43">
        <v>2013</v>
      </c>
      <c r="O39" s="43" t="s">
        <v>94</v>
      </c>
      <c r="P39" s="43" t="s">
        <v>98</v>
      </c>
      <c r="Q39" s="43" t="s">
        <v>35</v>
      </c>
      <c r="R39" s="43" t="s">
        <v>275</v>
      </c>
      <c r="S39" s="43" t="s">
        <v>111</v>
      </c>
      <c r="T39" s="43"/>
      <c r="U39" s="43"/>
    </row>
    <row r="40" spans="1:21" s="24" customFormat="1" ht="31.2" x14ac:dyDescent="0.35">
      <c r="A40" s="46">
        <v>28</v>
      </c>
      <c r="B40" s="71" t="s">
        <v>349</v>
      </c>
      <c r="C40" s="71" t="str">
        <f t="shared" si="0"/>
        <v>21CCKTT0146@hv1.hcma.edu.vn</v>
      </c>
      <c r="D40" s="52" t="s">
        <v>75</v>
      </c>
      <c r="E40" s="51" t="s">
        <v>74</v>
      </c>
      <c r="F40" s="52" t="str">
        <f t="shared" si="1"/>
        <v>Khoa</v>
      </c>
      <c r="G40" s="52" t="str">
        <f t="shared" si="2"/>
        <v>Lê Đăng</v>
      </c>
      <c r="H40" s="52" t="str">
        <f t="shared" si="3"/>
        <v>Lê Đăng Khoa</v>
      </c>
      <c r="I40" s="52" t="s">
        <v>382</v>
      </c>
      <c r="J40" s="52" t="s">
        <v>383</v>
      </c>
      <c r="K40" s="48">
        <v>29526</v>
      </c>
      <c r="L40" s="43"/>
      <c r="M40" s="43" t="s">
        <v>95</v>
      </c>
      <c r="N40" s="43">
        <v>2006</v>
      </c>
      <c r="O40" s="43" t="s">
        <v>96</v>
      </c>
      <c r="P40" s="43" t="s">
        <v>36</v>
      </c>
      <c r="Q40" s="43" t="s">
        <v>33</v>
      </c>
      <c r="R40" s="49" t="s">
        <v>272</v>
      </c>
      <c r="S40" s="43" t="s">
        <v>107</v>
      </c>
      <c r="T40" s="43"/>
      <c r="U40" s="43"/>
    </row>
    <row r="41" spans="1:21" s="24" customFormat="1" ht="31.2" x14ac:dyDescent="0.35">
      <c r="A41" s="46">
        <v>29</v>
      </c>
      <c r="B41" s="71" t="s">
        <v>350</v>
      </c>
      <c r="C41" s="71" t="str">
        <f t="shared" si="0"/>
        <v>21CCKTT0147@hv1.hcma.edu.vn</v>
      </c>
      <c r="D41" s="52" t="s">
        <v>164</v>
      </c>
      <c r="E41" s="51" t="s">
        <v>163</v>
      </c>
      <c r="F41" s="52" t="str">
        <f t="shared" si="1"/>
        <v>Lan</v>
      </c>
      <c r="G41" s="52" t="str">
        <f t="shared" si="2"/>
        <v>Bùi Thúy</v>
      </c>
      <c r="H41" s="52" t="str">
        <f t="shared" si="3"/>
        <v>Bùi Thúy Lan</v>
      </c>
      <c r="I41" s="52" t="s">
        <v>382</v>
      </c>
      <c r="J41" s="52" t="s">
        <v>383</v>
      </c>
      <c r="K41" s="43"/>
      <c r="L41" s="43" t="s">
        <v>174</v>
      </c>
      <c r="M41" s="43" t="s">
        <v>140</v>
      </c>
      <c r="N41" s="43">
        <v>2006</v>
      </c>
      <c r="O41" s="43" t="s">
        <v>96</v>
      </c>
      <c r="P41" s="43" t="s">
        <v>182</v>
      </c>
      <c r="Q41" s="43" t="s">
        <v>40</v>
      </c>
      <c r="R41" s="43" t="s">
        <v>287</v>
      </c>
      <c r="S41" s="43" t="s">
        <v>198</v>
      </c>
      <c r="T41" s="43"/>
      <c r="U41" s="43"/>
    </row>
    <row r="42" spans="1:21" s="24" customFormat="1" ht="31.2" x14ac:dyDescent="0.35">
      <c r="A42" s="46">
        <v>30</v>
      </c>
      <c r="B42" s="71" t="s">
        <v>351</v>
      </c>
      <c r="C42" s="71" t="str">
        <f t="shared" si="0"/>
        <v>21CCKTT0148@hv1.hcma.edu.vn</v>
      </c>
      <c r="D42" s="52" t="s">
        <v>243</v>
      </c>
      <c r="E42" s="51" t="s">
        <v>242</v>
      </c>
      <c r="F42" s="52" t="str">
        <f t="shared" si="1"/>
        <v>Lanh</v>
      </c>
      <c r="G42" s="52" t="str">
        <f t="shared" si="2"/>
        <v>Nguyễn Hữu</v>
      </c>
      <c r="H42" s="52" t="str">
        <f t="shared" si="3"/>
        <v>Nguyễn Hữu Lanh</v>
      </c>
      <c r="I42" s="52" t="s">
        <v>382</v>
      </c>
      <c r="J42" s="52" t="s">
        <v>383</v>
      </c>
      <c r="K42" s="48">
        <v>26512</v>
      </c>
      <c r="L42" s="43"/>
      <c r="M42" s="43" t="s">
        <v>269</v>
      </c>
      <c r="N42" s="43">
        <v>2003</v>
      </c>
      <c r="O42" s="43" t="s">
        <v>94</v>
      </c>
      <c r="P42" s="43" t="s">
        <v>101</v>
      </c>
      <c r="Q42" s="43" t="s">
        <v>40</v>
      </c>
      <c r="R42" s="43" t="s">
        <v>309</v>
      </c>
      <c r="S42" s="43" t="s">
        <v>258</v>
      </c>
      <c r="T42" s="43"/>
      <c r="U42" s="43"/>
    </row>
    <row r="43" spans="1:21" s="24" customFormat="1" ht="31.2" x14ac:dyDescent="0.35">
      <c r="A43" s="46">
        <v>31</v>
      </c>
      <c r="B43" s="71" t="s">
        <v>352</v>
      </c>
      <c r="C43" s="71" t="str">
        <f t="shared" si="0"/>
        <v>21CCKTT0149@hv1.hcma.edu.vn</v>
      </c>
      <c r="D43" s="52" t="s">
        <v>117</v>
      </c>
      <c r="E43" s="64" t="s">
        <v>116</v>
      </c>
      <c r="F43" s="52" t="str">
        <f t="shared" si="1"/>
        <v>Lâm</v>
      </c>
      <c r="G43" s="52" t="str">
        <f t="shared" si="2"/>
        <v>Trịnh Hùng</v>
      </c>
      <c r="H43" s="52" t="str">
        <f t="shared" si="3"/>
        <v>Trịnh Hùng Lâm</v>
      </c>
      <c r="I43" s="52" t="s">
        <v>382</v>
      </c>
      <c r="J43" s="52" t="s">
        <v>383</v>
      </c>
      <c r="K43" s="43" t="s">
        <v>132</v>
      </c>
      <c r="L43" s="43"/>
      <c r="M43" s="43" t="s">
        <v>99</v>
      </c>
      <c r="N43" s="43">
        <v>2011</v>
      </c>
      <c r="O43" s="43" t="s">
        <v>94</v>
      </c>
      <c r="P43" s="43" t="s">
        <v>139</v>
      </c>
      <c r="Q43" s="43" t="s">
        <v>33</v>
      </c>
      <c r="R43" s="43" t="s">
        <v>143</v>
      </c>
      <c r="S43" s="43" t="s">
        <v>151</v>
      </c>
      <c r="T43" s="43"/>
      <c r="U43" s="43"/>
    </row>
    <row r="44" spans="1:21" s="24" customFormat="1" ht="31.2" x14ac:dyDescent="0.35">
      <c r="A44" s="46">
        <v>32</v>
      </c>
      <c r="B44" s="71" t="s">
        <v>353</v>
      </c>
      <c r="C44" s="71" t="str">
        <f t="shared" si="0"/>
        <v>21CCKTT0150@hv1.hcma.edu.vn</v>
      </c>
      <c r="D44" s="52" t="s">
        <v>123</v>
      </c>
      <c r="E44" s="51" t="s">
        <v>41</v>
      </c>
      <c r="F44" s="52" t="str">
        <f t="shared" si="1"/>
        <v>Long</v>
      </c>
      <c r="G44" s="52" t="str">
        <f t="shared" si="2"/>
        <v>Nguyễn Huy</v>
      </c>
      <c r="H44" s="52" t="str">
        <f t="shared" si="3"/>
        <v>Nguyễn Huy Long</v>
      </c>
      <c r="I44" s="52" t="s">
        <v>382</v>
      </c>
      <c r="J44" s="52" t="s">
        <v>383</v>
      </c>
      <c r="K44" s="43" t="s">
        <v>135</v>
      </c>
      <c r="L44" s="43"/>
      <c r="M44" s="43" t="s">
        <v>104</v>
      </c>
      <c r="N44" s="43">
        <v>2014</v>
      </c>
      <c r="O44" s="43" t="s">
        <v>96</v>
      </c>
      <c r="P44" s="43" t="s">
        <v>62</v>
      </c>
      <c r="Q44" s="43"/>
      <c r="R44" s="43" t="s">
        <v>281</v>
      </c>
      <c r="S44" s="43" t="s">
        <v>155</v>
      </c>
      <c r="T44" s="43"/>
      <c r="U44" s="43"/>
    </row>
    <row r="45" spans="1:21" s="24" customFormat="1" ht="31.2" x14ac:dyDescent="0.35">
      <c r="A45" s="46">
        <v>33</v>
      </c>
      <c r="B45" s="71" t="s">
        <v>354</v>
      </c>
      <c r="C45" s="71" t="str">
        <f t="shared" si="0"/>
        <v>21CCKTT0151@hv1.hcma.edu.vn</v>
      </c>
      <c r="D45" s="52" t="s">
        <v>123</v>
      </c>
      <c r="E45" s="51" t="s">
        <v>67</v>
      </c>
      <c r="F45" s="52" t="str">
        <f t="shared" si="1"/>
        <v>Long</v>
      </c>
      <c r="G45" s="52" t="str">
        <f t="shared" si="2"/>
        <v>Nguyễn Việt</v>
      </c>
      <c r="H45" s="52" t="str">
        <f t="shared" si="3"/>
        <v>Nguyễn Việt Long</v>
      </c>
      <c r="I45" s="52" t="s">
        <v>382</v>
      </c>
      <c r="J45" s="52" t="s">
        <v>383</v>
      </c>
      <c r="K45" s="43" t="s">
        <v>176</v>
      </c>
      <c r="L45" s="43"/>
      <c r="M45" s="43" t="s">
        <v>99</v>
      </c>
      <c r="N45" s="43">
        <v>2006</v>
      </c>
      <c r="O45" s="43" t="s">
        <v>96</v>
      </c>
      <c r="P45" s="43" t="s">
        <v>186</v>
      </c>
      <c r="Q45" s="43"/>
      <c r="R45" s="43" t="s">
        <v>190</v>
      </c>
      <c r="S45" s="43" t="s">
        <v>201</v>
      </c>
      <c r="T45" s="43"/>
      <c r="U45" s="43"/>
    </row>
    <row r="46" spans="1:21" s="26" customFormat="1" ht="46.8" x14ac:dyDescent="0.35">
      <c r="A46" s="55">
        <v>34</v>
      </c>
      <c r="B46" s="71" t="s">
        <v>355</v>
      </c>
      <c r="C46" s="71" t="str">
        <f t="shared" si="0"/>
        <v>21CCKTT0152@hv1.hcma.edu.vn</v>
      </c>
      <c r="D46" s="68" t="s">
        <v>123</v>
      </c>
      <c r="E46" s="65" t="s">
        <v>234</v>
      </c>
      <c r="F46" s="52" t="str">
        <f t="shared" si="1"/>
        <v>Long</v>
      </c>
      <c r="G46" s="52" t="str">
        <f t="shared" si="2"/>
        <v>Trần Đình</v>
      </c>
      <c r="H46" s="52" t="str">
        <f t="shared" si="3"/>
        <v>Trần Đình Long</v>
      </c>
      <c r="I46" s="52" t="s">
        <v>382</v>
      </c>
      <c r="J46" s="52" t="s">
        <v>383</v>
      </c>
      <c r="K46" s="56">
        <v>28313</v>
      </c>
      <c r="L46" s="57"/>
      <c r="M46" s="57" t="s">
        <v>99</v>
      </c>
      <c r="N46" s="57">
        <v>2002</v>
      </c>
      <c r="O46" s="57" t="s">
        <v>96</v>
      </c>
      <c r="P46" s="57" t="s">
        <v>101</v>
      </c>
      <c r="Q46" s="57" t="s">
        <v>33</v>
      </c>
      <c r="R46" s="57" t="s">
        <v>268</v>
      </c>
      <c r="S46" s="57" t="s">
        <v>253</v>
      </c>
      <c r="T46" s="57"/>
      <c r="U46" s="57"/>
    </row>
    <row r="47" spans="1:21" s="24" customFormat="1" ht="46.8" x14ac:dyDescent="0.35">
      <c r="A47" s="46">
        <v>35</v>
      </c>
      <c r="B47" s="71" t="s">
        <v>356</v>
      </c>
      <c r="C47" s="71" t="str">
        <f t="shared" si="0"/>
        <v>21CCKTT0153@hv1.hcma.edu.vn</v>
      </c>
      <c r="D47" s="52" t="s">
        <v>83</v>
      </c>
      <c r="E47" s="51" t="s">
        <v>82</v>
      </c>
      <c r="F47" s="52" t="str">
        <f t="shared" si="1"/>
        <v>Lực</v>
      </c>
      <c r="G47" s="52" t="str">
        <f t="shared" si="2"/>
        <v>Nguyễn Thành</v>
      </c>
      <c r="H47" s="52" t="str">
        <f t="shared" si="3"/>
        <v>Nguyễn Thành Lực</v>
      </c>
      <c r="I47" s="52" t="s">
        <v>382</v>
      </c>
      <c r="J47" s="52" t="s">
        <v>383</v>
      </c>
      <c r="K47" s="43" t="s">
        <v>90</v>
      </c>
      <c r="L47" s="43"/>
      <c r="M47" s="43" t="s">
        <v>99</v>
      </c>
      <c r="N47" s="43">
        <v>2007</v>
      </c>
      <c r="O47" s="43" t="s">
        <v>96</v>
      </c>
      <c r="P47" s="43" t="s">
        <v>98</v>
      </c>
      <c r="Q47" s="43" t="s">
        <v>35</v>
      </c>
      <c r="R47" s="43" t="s">
        <v>276</v>
      </c>
      <c r="S47" s="43" t="s">
        <v>112</v>
      </c>
      <c r="T47" s="43"/>
      <c r="U47" s="43"/>
    </row>
    <row r="48" spans="1:21" s="24" customFormat="1" ht="55.5" customHeight="1" x14ac:dyDescent="0.35">
      <c r="A48" s="46">
        <v>36</v>
      </c>
      <c r="B48" s="71" t="s">
        <v>357</v>
      </c>
      <c r="C48" s="71" t="str">
        <f t="shared" si="0"/>
        <v>21CCKTT0154@hv1.hcma.edu.vn</v>
      </c>
      <c r="D48" s="52" t="s">
        <v>122</v>
      </c>
      <c r="E48" s="51" t="s">
        <v>121</v>
      </c>
      <c r="F48" s="52" t="str">
        <f t="shared" si="1"/>
        <v>Mai</v>
      </c>
      <c r="G48" s="52" t="str">
        <f t="shared" si="2"/>
        <v>Pờ Thị</v>
      </c>
      <c r="H48" s="52" t="str">
        <f t="shared" si="3"/>
        <v>Pờ Thị Mai</v>
      </c>
      <c r="I48" s="52" t="s">
        <v>382</v>
      </c>
      <c r="J48" s="52" t="s">
        <v>383</v>
      </c>
      <c r="K48" s="43"/>
      <c r="L48" s="43" t="s">
        <v>134</v>
      </c>
      <c r="M48" s="43" t="s">
        <v>99</v>
      </c>
      <c r="N48" s="43">
        <v>2014</v>
      </c>
      <c r="O48" s="43" t="s">
        <v>94</v>
      </c>
      <c r="P48" s="43" t="s">
        <v>37</v>
      </c>
      <c r="Q48" s="43" t="s">
        <v>45</v>
      </c>
      <c r="R48" s="43" t="s">
        <v>146</v>
      </c>
      <c r="S48" s="43" t="s">
        <v>154</v>
      </c>
      <c r="T48" s="43"/>
      <c r="U48" s="43"/>
    </row>
    <row r="49" spans="1:21" s="54" customFormat="1" ht="62.25" customHeight="1" x14ac:dyDescent="0.35">
      <c r="A49" s="55">
        <v>37</v>
      </c>
      <c r="B49" s="71" t="s">
        <v>358</v>
      </c>
      <c r="C49" s="71" t="str">
        <f t="shared" si="0"/>
        <v>21CCKTT0155@hv1.hcma.edu.vn</v>
      </c>
      <c r="D49" s="68" t="s">
        <v>5</v>
      </c>
      <c r="E49" s="65" t="s">
        <v>162</v>
      </c>
      <c r="F49" s="52" t="str">
        <f t="shared" si="1"/>
        <v>Nam</v>
      </c>
      <c r="G49" s="52" t="str">
        <f t="shared" si="2"/>
        <v>Nguyễn Tiến</v>
      </c>
      <c r="H49" s="52" t="str">
        <f t="shared" si="3"/>
        <v>Nguyễn Tiến Nam</v>
      </c>
      <c r="I49" s="52" t="s">
        <v>382</v>
      </c>
      <c r="J49" s="52" t="s">
        <v>383</v>
      </c>
      <c r="K49" s="57" t="s">
        <v>173</v>
      </c>
      <c r="L49" s="57"/>
      <c r="M49" s="57" t="s">
        <v>181</v>
      </c>
      <c r="N49" s="57">
        <v>2008</v>
      </c>
      <c r="O49" s="57" t="s">
        <v>94</v>
      </c>
      <c r="P49" s="57" t="s">
        <v>34</v>
      </c>
      <c r="Q49" s="57" t="s">
        <v>45</v>
      </c>
      <c r="R49" s="57" t="s">
        <v>314</v>
      </c>
      <c r="S49" s="57" t="s">
        <v>197</v>
      </c>
      <c r="T49" s="57"/>
      <c r="U49" s="57"/>
    </row>
    <row r="50" spans="1:21" s="24" customFormat="1" ht="31.2" x14ac:dyDescent="0.35">
      <c r="A50" s="46">
        <v>38</v>
      </c>
      <c r="B50" s="71" t="s">
        <v>359</v>
      </c>
      <c r="C50" s="71" t="str">
        <f t="shared" si="0"/>
        <v>21CCKTT0156@hv1.hcma.edu.vn</v>
      </c>
      <c r="D50" s="52" t="s">
        <v>73</v>
      </c>
      <c r="E50" s="51" t="s">
        <v>61</v>
      </c>
      <c r="F50" s="52" t="str">
        <f t="shared" si="1"/>
        <v>Nga</v>
      </c>
      <c r="G50" s="52" t="str">
        <f t="shared" si="2"/>
        <v>Trần Thị</v>
      </c>
      <c r="H50" s="52" t="str">
        <f t="shared" si="3"/>
        <v>Trần Thị Nga</v>
      </c>
      <c r="I50" s="52" t="s">
        <v>382</v>
      </c>
      <c r="J50" s="52" t="s">
        <v>383</v>
      </c>
      <c r="K50" s="43"/>
      <c r="L50" s="43" t="s">
        <v>86</v>
      </c>
      <c r="M50" s="43" t="s">
        <v>93</v>
      </c>
      <c r="N50" s="43">
        <v>2012</v>
      </c>
      <c r="O50" s="43" t="s">
        <v>94</v>
      </c>
      <c r="P50" s="43" t="s">
        <v>37</v>
      </c>
      <c r="Q50" s="43" t="s">
        <v>33</v>
      </c>
      <c r="R50" s="43" t="s">
        <v>271</v>
      </c>
      <c r="S50" s="43" t="s">
        <v>107</v>
      </c>
      <c r="T50" s="43"/>
      <c r="U50" s="43"/>
    </row>
    <row r="51" spans="1:21" s="24" customFormat="1" ht="46.8" x14ac:dyDescent="0.35">
      <c r="A51" s="46">
        <v>39</v>
      </c>
      <c r="B51" s="71" t="s">
        <v>360</v>
      </c>
      <c r="C51" s="71" t="str">
        <f t="shared" si="0"/>
        <v>21CCKTT0157@hv1.hcma.edu.vn</v>
      </c>
      <c r="D51" s="52" t="s">
        <v>213</v>
      </c>
      <c r="E51" s="51" t="s">
        <v>212</v>
      </c>
      <c r="F51" s="52" t="str">
        <f t="shared" si="1"/>
        <v>Nghệ</v>
      </c>
      <c r="G51" s="52" t="str">
        <f t="shared" si="2"/>
        <v>Nguyễn Tài</v>
      </c>
      <c r="H51" s="52" t="str">
        <f t="shared" si="3"/>
        <v>Nguyễn Tài Nghệ</v>
      </c>
      <c r="I51" s="52" t="s">
        <v>382</v>
      </c>
      <c r="J51" s="52" t="s">
        <v>383</v>
      </c>
      <c r="K51" s="48">
        <v>27800</v>
      </c>
      <c r="L51" s="43"/>
      <c r="M51" s="43" t="s">
        <v>99</v>
      </c>
      <c r="N51" s="43">
        <v>2003</v>
      </c>
      <c r="O51" s="43" t="s">
        <v>94</v>
      </c>
      <c r="P51" s="43" t="s">
        <v>36</v>
      </c>
      <c r="Q51" s="43" t="s">
        <v>33</v>
      </c>
      <c r="R51" s="43" t="s">
        <v>300</v>
      </c>
      <c r="S51" s="43" t="s">
        <v>229</v>
      </c>
      <c r="T51" s="47"/>
      <c r="U51" s="47"/>
    </row>
    <row r="52" spans="1:21" s="24" customFormat="1" ht="31.2" x14ac:dyDescent="0.35">
      <c r="A52" s="46">
        <v>40</v>
      </c>
      <c r="B52" s="71" t="s">
        <v>361</v>
      </c>
      <c r="C52" s="71" t="str">
        <f t="shared" si="0"/>
        <v>21CCKTT0158@hv1.hcma.edu.vn</v>
      </c>
      <c r="D52" s="52" t="s">
        <v>245</v>
      </c>
      <c r="E52" s="51" t="s">
        <v>244</v>
      </c>
      <c r="F52" s="52" t="str">
        <f t="shared" si="1"/>
        <v>Phú</v>
      </c>
      <c r="G52" s="52" t="str">
        <f t="shared" si="2"/>
        <v>Lê Quốc</v>
      </c>
      <c r="H52" s="52" t="str">
        <f t="shared" si="3"/>
        <v>Lê Quốc Phú</v>
      </c>
      <c r="I52" s="52" t="s">
        <v>382</v>
      </c>
      <c r="J52" s="52" t="s">
        <v>383</v>
      </c>
      <c r="K52" s="48">
        <v>29230</v>
      </c>
      <c r="L52" s="43"/>
      <c r="M52" s="43" t="s">
        <v>105</v>
      </c>
      <c r="N52" s="43">
        <v>2008</v>
      </c>
      <c r="O52" s="43" t="s">
        <v>94</v>
      </c>
      <c r="P52" s="43" t="s">
        <v>34</v>
      </c>
      <c r="Q52" s="43" t="s">
        <v>40</v>
      </c>
      <c r="R52" s="43" t="s">
        <v>310</v>
      </c>
      <c r="S52" s="43"/>
      <c r="T52" s="43"/>
      <c r="U52" s="43"/>
    </row>
    <row r="53" spans="1:21" s="24" customFormat="1" ht="62.4" x14ac:dyDescent="0.35">
      <c r="A53" s="46">
        <v>41</v>
      </c>
      <c r="B53" s="71" t="s">
        <v>362</v>
      </c>
      <c r="C53" s="71" t="str">
        <f t="shared" si="0"/>
        <v>21CCKTT0159@hv1.hcma.edu.vn</v>
      </c>
      <c r="D53" s="52" t="s">
        <v>127</v>
      </c>
      <c r="E53" s="51" t="s">
        <v>126</v>
      </c>
      <c r="F53" s="52" t="str">
        <f t="shared" si="1"/>
        <v>Phương</v>
      </c>
      <c r="G53" s="52" t="str">
        <f t="shared" si="2"/>
        <v>Nguyễn Thu</v>
      </c>
      <c r="H53" s="52" t="str">
        <f t="shared" si="3"/>
        <v>Nguyễn Thu Phương</v>
      </c>
      <c r="I53" s="52" t="s">
        <v>382</v>
      </c>
      <c r="J53" s="52" t="s">
        <v>383</v>
      </c>
      <c r="K53" s="43"/>
      <c r="L53" s="25" t="s">
        <v>267</v>
      </c>
      <c r="M53" s="43" t="s">
        <v>99</v>
      </c>
      <c r="N53" s="43">
        <v>2010</v>
      </c>
      <c r="O53" s="43" t="s">
        <v>94</v>
      </c>
      <c r="P53" s="43" t="s">
        <v>34</v>
      </c>
      <c r="Q53" s="43" t="s">
        <v>33</v>
      </c>
      <c r="R53" s="43" t="s">
        <v>282</v>
      </c>
      <c r="S53" s="43" t="s">
        <v>156</v>
      </c>
      <c r="T53" s="43"/>
      <c r="U53" s="43"/>
    </row>
    <row r="54" spans="1:21" s="24" customFormat="1" ht="62.4" x14ac:dyDescent="0.35">
      <c r="A54" s="46">
        <v>42</v>
      </c>
      <c r="B54" s="71" t="s">
        <v>363</v>
      </c>
      <c r="C54" s="71" t="str">
        <f t="shared" si="0"/>
        <v>21CCKTT0160@hv1.hcma.edu.vn</v>
      </c>
      <c r="D54" s="52" t="s">
        <v>59</v>
      </c>
      <c r="E54" s="51" t="s">
        <v>76</v>
      </c>
      <c r="F54" s="52" t="str">
        <f t="shared" si="1"/>
        <v>Tâm</v>
      </c>
      <c r="G54" s="52" t="str">
        <f t="shared" si="2"/>
        <v>Lê Thị Thanh</v>
      </c>
      <c r="H54" s="52" t="str">
        <f t="shared" si="3"/>
        <v>Lê Thị Thanh Tâm</v>
      </c>
      <c r="I54" s="52" t="s">
        <v>382</v>
      </c>
      <c r="J54" s="52" t="s">
        <v>383</v>
      </c>
      <c r="K54" s="43"/>
      <c r="L54" s="48">
        <v>27335</v>
      </c>
      <c r="M54" s="43" t="s">
        <v>99</v>
      </c>
      <c r="N54" s="43">
        <v>2002</v>
      </c>
      <c r="O54" s="43" t="s">
        <v>94</v>
      </c>
      <c r="P54" s="43">
        <v>4.32</v>
      </c>
      <c r="Q54" s="43" t="s">
        <v>40</v>
      </c>
      <c r="R54" s="43" t="s">
        <v>311</v>
      </c>
      <c r="S54" s="43" t="s">
        <v>259</v>
      </c>
      <c r="T54" s="43"/>
      <c r="U54" s="43"/>
    </row>
    <row r="55" spans="1:21" s="24" customFormat="1" ht="45" customHeight="1" x14ac:dyDescent="0.35">
      <c r="A55" s="46">
        <v>43</v>
      </c>
      <c r="B55" s="71" t="s">
        <v>364</v>
      </c>
      <c r="C55" s="71" t="str">
        <f t="shared" si="0"/>
        <v>21CCKTT0161@hv1.hcma.edu.vn</v>
      </c>
      <c r="D55" s="52" t="s">
        <v>207</v>
      </c>
      <c r="E55" s="51" t="s">
        <v>38</v>
      </c>
      <c r="F55" s="52" t="str">
        <f t="shared" si="1"/>
        <v>Tiến</v>
      </c>
      <c r="G55" s="52" t="str">
        <f t="shared" si="2"/>
        <v>Nguyễn Văn</v>
      </c>
      <c r="H55" s="52" t="str">
        <f t="shared" si="3"/>
        <v>Nguyễn Văn Tiến</v>
      </c>
      <c r="I55" s="52" t="s">
        <v>382</v>
      </c>
      <c r="J55" s="52" t="s">
        <v>383</v>
      </c>
      <c r="K55" s="43" t="s">
        <v>249</v>
      </c>
      <c r="L55" s="43"/>
      <c r="M55" s="43" t="s">
        <v>99</v>
      </c>
      <c r="N55" s="43">
        <v>2003</v>
      </c>
      <c r="O55" s="43" t="s">
        <v>94</v>
      </c>
      <c r="P55" s="43" t="s">
        <v>101</v>
      </c>
      <c r="Q55" s="43" t="s">
        <v>33</v>
      </c>
      <c r="R55" s="43" t="s">
        <v>306</v>
      </c>
      <c r="S55" s="43"/>
      <c r="T55" s="43"/>
      <c r="U55" s="43"/>
    </row>
    <row r="56" spans="1:21" s="24" customFormat="1" ht="31.2" x14ac:dyDescent="0.35">
      <c r="A56" s="46">
        <v>44</v>
      </c>
      <c r="B56" s="71" t="s">
        <v>365</v>
      </c>
      <c r="C56" s="71" t="str">
        <f t="shared" si="0"/>
        <v>21CCKTT0162@hv1.hcma.edu.vn</v>
      </c>
      <c r="D56" s="52" t="s">
        <v>207</v>
      </c>
      <c r="E56" s="51" t="s">
        <v>206</v>
      </c>
      <c r="F56" s="52" t="str">
        <f t="shared" si="1"/>
        <v>Tiến</v>
      </c>
      <c r="G56" s="52" t="str">
        <f t="shared" si="2"/>
        <v>Trương Văn</v>
      </c>
      <c r="H56" s="52" t="str">
        <f t="shared" si="3"/>
        <v>Trương Văn Tiến</v>
      </c>
      <c r="I56" s="52" t="s">
        <v>382</v>
      </c>
      <c r="J56" s="52" t="s">
        <v>383</v>
      </c>
      <c r="K56" s="48">
        <v>28285</v>
      </c>
      <c r="L56" s="43"/>
      <c r="M56" s="43" t="s">
        <v>99</v>
      </c>
      <c r="N56" s="43">
        <v>2005</v>
      </c>
      <c r="O56" s="43" t="s">
        <v>94</v>
      </c>
      <c r="P56" s="43" t="s">
        <v>98</v>
      </c>
      <c r="Q56" s="43" t="s">
        <v>33</v>
      </c>
      <c r="R56" s="43" t="s">
        <v>295</v>
      </c>
      <c r="S56" s="43"/>
      <c r="T56" s="47"/>
      <c r="U56" s="47"/>
    </row>
    <row r="57" spans="1:21" s="26" customFormat="1" ht="33" customHeight="1" x14ac:dyDescent="0.35">
      <c r="A57" s="55">
        <v>45</v>
      </c>
      <c r="B57" s="71" t="s">
        <v>366</v>
      </c>
      <c r="C57" s="71" t="str">
        <f t="shared" si="0"/>
        <v>21CCKTT0163@hv1.hcma.edu.vn</v>
      </c>
      <c r="D57" s="68" t="s">
        <v>44</v>
      </c>
      <c r="E57" s="65" t="s">
        <v>54</v>
      </c>
      <c r="F57" s="52" t="str">
        <f t="shared" si="1"/>
        <v>Toàn</v>
      </c>
      <c r="G57" s="52" t="str">
        <f t="shared" si="2"/>
        <v>Nguyễn Xuân</v>
      </c>
      <c r="H57" s="52" t="str">
        <f t="shared" si="3"/>
        <v>Nguyễn Xuân Toàn</v>
      </c>
      <c r="I57" s="52" t="s">
        <v>382</v>
      </c>
      <c r="J57" s="52" t="s">
        <v>383</v>
      </c>
      <c r="K57" s="57" t="s">
        <v>87</v>
      </c>
      <c r="L57" s="57"/>
      <c r="M57" s="57" t="s">
        <v>99</v>
      </c>
      <c r="N57" s="57">
        <v>2003</v>
      </c>
      <c r="O57" s="57" t="s">
        <v>96</v>
      </c>
      <c r="P57" s="57" t="s">
        <v>101</v>
      </c>
      <c r="Q57" s="57" t="s">
        <v>46</v>
      </c>
      <c r="R57" s="58" t="s">
        <v>109</v>
      </c>
      <c r="S57" s="58"/>
      <c r="T57" s="57"/>
      <c r="U57" s="57"/>
    </row>
    <row r="58" spans="1:21" s="24" customFormat="1" ht="31.2" x14ac:dyDescent="0.35">
      <c r="A58" s="46">
        <v>46</v>
      </c>
      <c r="B58" s="71" t="s">
        <v>367</v>
      </c>
      <c r="C58" s="71" t="str">
        <f t="shared" si="0"/>
        <v>21CCKTT0164@hv1.hcma.edu.vn</v>
      </c>
      <c r="D58" s="52" t="s">
        <v>47</v>
      </c>
      <c r="E58" s="51" t="s">
        <v>208</v>
      </c>
      <c r="F58" s="52" t="str">
        <f t="shared" si="1"/>
        <v>Tùng</v>
      </c>
      <c r="G58" s="52" t="str">
        <f t="shared" si="2"/>
        <v>Nguyễn Mạnh</v>
      </c>
      <c r="H58" s="52" t="str">
        <f t="shared" si="3"/>
        <v>Nguyễn Mạnh Tùng</v>
      </c>
      <c r="I58" s="52" t="s">
        <v>382</v>
      </c>
      <c r="J58" s="52" t="s">
        <v>383</v>
      </c>
      <c r="K58" s="48">
        <v>28068</v>
      </c>
      <c r="L58" s="43"/>
      <c r="M58" s="43" t="s">
        <v>221</v>
      </c>
      <c r="N58" s="43">
        <v>2001</v>
      </c>
      <c r="O58" s="43" t="s">
        <v>94</v>
      </c>
      <c r="P58" s="43" t="s">
        <v>36</v>
      </c>
      <c r="Q58" s="43" t="s">
        <v>40</v>
      </c>
      <c r="R58" s="43" t="s">
        <v>296</v>
      </c>
      <c r="S58" s="43" t="s">
        <v>226</v>
      </c>
      <c r="T58" s="47"/>
      <c r="U58" s="47"/>
    </row>
    <row r="59" spans="1:21" s="24" customFormat="1" ht="30.75" customHeight="1" x14ac:dyDescent="0.35">
      <c r="A59" s="46">
        <v>47</v>
      </c>
      <c r="B59" s="71" t="s">
        <v>368</v>
      </c>
      <c r="C59" s="71" t="str">
        <f t="shared" si="0"/>
        <v>21CCKTT0165@hv1.hcma.edu.vn</v>
      </c>
      <c r="D59" s="52" t="s">
        <v>58</v>
      </c>
      <c r="E59" s="51" t="s">
        <v>129</v>
      </c>
      <c r="F59" s="52" t="str">
        <f t="shared" si="1"/>
        <v>Thái</v>
      </c>
      <c r="G59" s="52" t="str">
        <f t="shared" si="2"/>
        <v>Trần Nam</v>
      </c>
      <c r="H59" s="52" t="str">
        <f t="shared" si="3"/>
        <v>Trần Nam Thái</v>
      </c>
      <c r="I59" s="52" t="s">
        <v>382</v>
      </c>
      <c r="J59" s="52" t="s">
        <v>383</v>
      </c>
      <c r="K59" s="48">
        <v>28038</v>
      </c>
      <c r="L59" s="43"/>
      <c r="M59" s="43" t="s">
        <v>99</v>
      </c>
      <c r="N59" s="43">
        <v>2004</v>
      </c>
      <c r="O59" s="43" t="s">
        <v>96</v>
      </c>
      <c r="P59" s="43" t="s">
        <v>62</v>
      </c>
      <c r="Q59" s="43" t="s">
        <v>33</v>
      </c>
      <c r="R59" s="43" t="s">
        <v>148</v>
      </c>
      <c r="S59" s="43"/>
      <c r="T59" s="43"/>
      <c r="U59" s="43"/>
    </row>
    <row r="60" spans="1:21" s="24" customFormat="1" ht="39" customHeight="1" x14ac:dyDescent="0.35">
      <c r="A60" s="46">
        <v>48</v>
      </c>
      <c r="B60" s="71" t="s">
        <v>369</v>
      </c>
      <c r="C60" s="71" t="str">
        <f t="shared" si="0"/>
        <v>21CCKTT0166@hv1.hcma.edu.vn</v>
      </c>
      <c r="D60" s="52" t="s">
        <v>64</v>
      </c>
      <c r="E60" s="51" t="s">
        <v>161</v>
      </c>
      <c r="F60" s="52" t="str">
        <f t="shared" si="1"/>
        <v>Thành</v>
      </c>
      <c r="G60" s="52" t="str">
        <f t="shared" si="2"/>
        <v>Phạm Văn</v>
      </c>
      <c r="H60" s="52" t="str">
        <f t="shared" si="3"/>
        <v>Phạm Văn Thành</v>
      </c>
      <c r="I60" s="52" t="s">
        <v>382</v>
      </c>
      <c r="J60" s="52" t="s">
        <v>383</v>
      </c>
      <c r="K60" s="48">
        <v>29260</v>
      </c>
      <c r="L60" s="43"/>
      <c r="M60" s="43" t="s">
        <v>179</v>
      </c>
      <c r="N60" s="43">
        <v>2012</v>
      </c>
      <c r="O60" s="43" t="s">
        <v>94</v>
      </c>
      <c r="P60" s="43" t="s">
        <v>180</v>
      </c>
      <c r="Q60" s="43" t="s">
        <v>45</v>
      </c>
      <c r="R60" s="43" t="s">
        <v>286</v>
      </c>
      <c r="S60" s="43" t="s">
        <v>196</v>
      </c>
      <c r="T60" s="43"/>
      <c r="U60" s="43"/>
    </row>
    <row r="61" spans="1:21" s="24" customFormat="1" ht="57" customHeight="1" x14ac:dyDescent="0.35">
      <c r="A61" s="46">
        <v>49</v>
      </c>
      <c r="B61" s="71" t="s">
        <v>370</v>
      </c>
      <c r="C61" s="71" t="str">
        <f t="shared" si="0"/>
        <v>21CCKTT0167@hv1.hcma.edu.vn</v>
      </c>
      <c r="D61" s="52" t="s">
        <v>64</v>
      </c>
      <c r="E61" s="51" t="s">
        <v>262</v>
      </c>
      <c r="F61" s="52" t="str">
        <f t="shared" si="1"/>
        <v>Thành</v>
      </c>
      <c r="G61" s="52" t="str">
        <f t="shared" si="2"/>
        <v>Phan Thế</v>
      </c>
      <c r="H61" s="52" t="str">
        <f t="shared" si="3"/>
        <v>Phan Thế Thành</v>
      </c>
      <c r="I61" s="52" t="s">
        <v>382</v>
      </c>
      <c r="J61" s="52" t="s">
        <v>383</v>
      </c>
      <c r="K61" s="43" t="s">
        <v>264</v>
      </c>
      <c r="L61" s="43"/>
      <c r="M61" s="43" t="s">
        <v>99</v>
      </c>
      <c r="N61" s="43">
        <v>2014</v>
      </c>
      <c r="O61" s="43" t="s">
        <v>96</v>
      </c>
      <c r="P61" s="43" t="s">
        <v>42</v>
      </c>
      <c r="Q61" s="43" t="s">
        <v>40</v>
      </c>
      <c r="R61" s="43" t="s">
        <v>313</v>
      </c>
      <c r="S61" s="43" t="s">
        <v>265</v>
      </c>
      <c r="T61" s="47" t="s">
        <v>266</v>
      </c>
      <c r="U61" s="47"/>
    </row>
    <row r="62" spans="1:21" s="24" customFormat="1" ht="46.8" x14ac:dyDescent="0.35">
      <c r="A62" s="46">
        <v>50</v>
      </c>
      <c r="B62" s="71" t="s">
        <v>371</v>
      </c>
      <c r="C62" s="71" t="str">
        <f t="shared" si="0"/>
        <v>21CCKTT0168@hv1.hcma.edu.vn</v>
      </c>
      <c r="D62" s="52" t="s">
        <v>166</v>
      </c>
      <c r="E62" s="51" t="s">
        <v>191</v>
      </c>
      <c r="F62" s="52" t="str">
        <f t="shared" si="1"/>
        <v>Thắng</v>
      </c>
      <c r="G62" s="52" t="str">
        <f t="shared" si="2"/>
        <v>Lưu Đình</v>
      </c>
      <c r="H62" s="52" t="str">
        <f t="shared" si="3"/>
        <v>Lưu Đình Thắng</v>
      </c>
      <c r="I62" s="52" t="s">
        <v>382</v>
      </c>
      <c r="J62" s="52" t="s">
        <v>383</v>
      </c>
      <c r="K62" s="43" t="s">
        <v>172</v>
      </c>
      <c r="L62" s="43"/>
      <c r="M62" s="43" t="s">
        <v>138</v>
      </c>
      <c r="N62" s="43">
        <v>2008</v>
      </c>
      <c r="O62" s="43" t="s">
        <v>96</v>
      </c>
      <c r="P62" s="43" t="s">
        <v>192</v>
      </c>
      <c r="Q62" s="43"/>
      <c r="R62" s="43" t="s">
        <v>289</v>
      </c>
      <c r="S62" s="43" t="s">
        <v>202</v>
      </c>
      <c r="T62" s="43"/>
      <c r="U62" s="43"/>
    </row>
    <row r="63" spans="1:21" s="24" customFormat="1" ht="33" customHeight="1" x14ac:dyDescent="0.35">
      <c r="A63" s="46">
        <v>51</v>
      </c>
      <c r="B63" s="71" t="s">
        <v>372</v>
      </c>
      <c r="C63" s="71" t="str">
        <f t="shared" si="0"/>
        <v>21CCKTT0169@hv1.hcma.edu.vn</v>
      </c>
      <c r="D63" s="69" t="s">
        <v>166</v>
      </c>
      <c r="E63" s="66" t="s">
        <v>260</v>
      </c>
      <c r="F63" s="52" t="str">
        <f t="shared" si="1"/>
        <v>Thắng</v>
      </c>
      <c r="G63" s="52" t="str">
        <f t="shared" si="2"/>
        <v>Nguyễn Ngọc</v>
      </c>
      <c r="H63" s="52" t="str">
        <f t="shared" si="3"/>
        <v>Nguyễn Ngọc Thắng</v>
      </c>
      <c r="I63" s="52" t="s">
        <v>382</v>
      </c>
      <c r="J63" s="52" t="s">
        <v>383</v>
      </c>
      <c r="K63" s="43" t="s">
        <v>261</v>
      </c>
      <c r="L63" s="43"/>
      <c r="M63" s="43" t="s">
        <v>99</v>
      </c>
      <c r="N63" s="43">
        <v>2004</v>
      </c>
      <c r="O63" s="43" t="s">
        <v>94</v>
      </c>
      <c r="P63" s="43" t="s">
        <v>36</v>
      </c>
      <c r="Q63" s="43" t="s">
        <v>33</v>
      </c>
      <c r="R63" s="43" t="s">
        <v>312</v>
      </c>
      <c r="S63" s="43"/>
      <c r="T63" s="42"/>
      <c r="U63" s="42"/>
    </row>
    <row r="64" spans="1:21" s="54" customFormat="1" ht="44.25" customHeight="1" x14ac:dyDescent="0.35">
      <c r="A64" s="55">
        <v>52</v>
      </c>
      <c r="B64" s="71" t="s">
        <v>373</v>
      </c>
      <c r="C64" s="71" t="str">
        <f t="shared" si="0"/>
        <v>21CCKTT0170@hv1.hcma.edu.vn</v>
      </c>
      <c r="D64" s="68" t="s">
        <v>166</v>
      </c>
      <c r="E64" s="65" t="s">
        <v>165</v>
      </c>
      <c r="F64" s="52" t="str">
        <f t="shared" si="1"/>
        <v>Thắng</v>
      </c>
      <c r="G64" s="52" t="str">
        <f t="shared" si="2"/>
        <v>Nguyễn Tất</v>
      </c>
      <c r="H64" s="52" t="str">
        <f t="shared" si="3"/>
        <v>Nguyễn Tất Thắng</v>
      </c>
      <c r="I64" s="52" t="s">
        <v>382</v>
      </c>
      <c r="J64" s="52" t="s">
        <v>383</v>
      </c>
      <c r="K64" s="57" t="s">
        <v>175</v>
      </c>
      <c r="L64" s="57"/>
      <c r="M64" s="57" t="s">
        <v>99</v>
      </c>
      <c r="N64" s="57">
        <v>2002</v>
      </c>
      <c r="O64" s="57" t="s">
        <v>94</v>
      </c>
      <c r="P64" s="57" t="s">
        <v>183</v>
      </c>
      <c r="Q64" s="57"/>
      <c r="R64" s="57" t="s">
        <v>288</v>
      </c>
      <c r="S64" s="57" t="s">
        <v>199</v>
      </c>
      <c r="T64" s="57"/>
      <c r="U64" s="53"/>
    </row>
    <row r="65" spans="1:21" s="24" customFormat="1" ht="31.2" x14ac:dyDescent="0.35">
      <c r="A65" s="46">
        <v>53</v>
      </c>
      <c r="B65" s="71" t="s">
        <v>374</v>
      </c>
      <c r="C65" s="71" t="str">
        <f t="shared" si="0"/>
        <v>21CCKTT0171@hv1.hcma.edu.vn</v>
      </c>
      <c r="D65" s="52" t="s">
        <v>56</v>
      </c>
      <c r="E65" s="51" t="s">
        <v>84</v>
      </c>
      <c r="F65" s="52" t="str">
        <f t="shared" si="1"/>
        <v>Thủy</v>
      </c>
      <c r="G65" s="52" t="str">
        <f t="shared" si="2"/>
        <v>Hoàng Thị Thanh</v>
      </c>
      <c r="H65" s="52" t="str">
        <f t="shared" si="3"/>
        <v>Hoàng Thị Thanh Thủy</v>
      </c>
      <c r="I65" s="52" t="s">
        <v>382</v>
      </c>
      <c r="J65" s="52" t="s">
        <v>383</v>
      </c>
      <c r="K65" s="43"/>
      <c r="L65" s="43" t="s">
        <v>91</v>
      </c>
      <c r="M65" s="43" t="s">
        <v>105</v>
      </c>
      <c r="N65" s="43">
        <v>2010</v>
      </c>
      <c r="O65" s="43" t="s">
        <v>96</v>
      </c>
      <c r="P65" s="43" t="s">
        <v>36</v>
      </c>
      <c r="Q65" s="43"/>
      <c r="R65" s="44" t="s">
        <v>277</v>
      </c>
      <c r="S65" s="43" t="s">
        <v>32</v>
      </c>
      <c r="T65" s="43"/>
      <c r="U65" s="43"/>
    </row>
    <row r="66" spans="1:21" s="24" customFormat="1" ht="31.2" x14ac:dyDescent="0.35">
      <c r="A66" s="46">
        <v>54</v>
      </c>
      <c r="B66" s="71" t="s">
        <v>375</v>
      </c>
      <c r="C66" s="71" t="str">
        <f t="shared" si="0"/>
        <v>21CCKTT0172@hv1.hcma.edu.vn</v>
      </c>
      <c r="D66" s="52" t="s">
        <v>39</v>
      </c>
      <c r="E66" s="51" t="s">
        <v>237</v>
      </c>
      <c r="F66" s="52" t="str">
        <f t="shared" si="1"/>
        <v>Trang</v>
      </c>
      <c r="G66" s="52" t="str">
        <f t="shared" si="2"/>
        <v>Lò Thị Huyền</v>
      </c>
      <c r="H66" s="52" t="str">
        <f t="shared" si="3"/>
        <v>Lò Thị Huyền Trang</v>
      </c>
      <c r="I66" s="52" t="s">
        <v>382</v>
      </c>
      <c r="J66" s="52" t="s">
        <v>383</v>
      </c>
      <c r="K66" s="43"/>
      <c r="L66" s="43" t="s">
        <v>247</v>
      </c>
      <c r="M66" s="43" t="s">
        <v>99</v>
      </c>
      <c r="N66" s="43">
        <v>2013</v>
      </c>
      <c r="O66" s="43" t="s">
        <v>94</v>
      </c>
      <c r="P66" s="43" t="s">
        <v>42</v>
      </c>
      <c r="Q66" s="43" t="s">
        <v>33</v>
      </c>
      <c r="R66" s="43" t="s">
        <v>304</v>
      </c>
      <c r="S66" s="43" t="s">
        <v>255</v>
      </c>
      <c r="T66" s="42" t="s">
        <v>266</v>
      </c>
      <c r="U66" s="42"/>
    </row>
    <row r="67" spans="1:21" s="24" customFormat="1" ht="31.2" x14ac:dyDescent="0.35">
      <c r="A67" s="46">
        <v>55</v>
      </c>
      <c r="B67" s="71" t="s">
        <v>376</v>
      </c>
      <c r="C67" s="71" t="str">
        <f t="shared" si="0"/>
        <v>21CCKTT0173@hv1.hcma.edu.vn</v>
      </c>
      <c r="D67" s="52" t="s">
        <v>231</v>
      </c>
      <c r="E67" s="51" t="s">
        <v>230</v>
      </c>
      <c r="F67" s="52" t="str">
        <f t="shared" si="1"/>
        <v>Trọng</v>
      </c>
      <c r="G67" s="52" t="str">
        <f t="shared" si="2"/>
        <v>Cấn Xuân</v>
      </c>
      <c r="H67" s="52" t="str">
        <f t="shared" si="3"/>
        <v>Cấn Xuân Trọng</v>
      </c>
      <c r="I67" s="52" t="s">
        <v>382</v>
      </c>
      <c r="J67" s="52" t="s">
        <v>383</v>
      </c>
      <c r="K67" s="50">
        <v>28708</v>
      </c>
      <c r="L67" s="29"/>
      <c r="M67" s="43" t="s">
        <v>99</v>
      </c>
      <c r="N67" s="43">
        <v>1998</v>
      </c>
      <c r="O67" s="43" t="s">
        <v>96</v>
      </c>
      <c r="P67" s="43" t="s">
        <v>98</v>
      </c>
      <c r="Q67" s="43" t="s">
        <v>33</v>
      </c>
      <c r="R67" s="43" t="s">
        <v>301</v>
      </c>
      <c r="S67" s="43"/>
      <c r="T67" s="47"/>
      <c r="U67" s="47"/>
    </row>
    <row r="68" spans="1:21" s="24" customFormat="1" ht="37.5" customHeight="1" x14ac:dyDescent="0.35">
      <c r="A68" s="46">
        <v>56</v>
      </c>
      <c r="B68" s="71" t="s">
        <v>377</v>
      </c>
      <c r="C68" s="71" t="str">
        <f t="shared" si="0"/>
        <v>21CCKTT0174@hv1.hcma.edu.vn</v>
      </c>
      <c r="D68" s="52" t="s">
        <v>168</v>
      </c>
      <c r="E68" s="51" t="s">
        <v>167</v>
      </c>
      <c r="F68" s="52" t="str">
        <f t="shared" si="1"/>
        <v>Trung</v>
      </c>
      <c r="G68" s="52" t="str">
        <f t="shared" si="2"/>
        <v>Trần Quốc</v>
      </c>
      <c r="H68" s="52" t="str">
        <f t="shared" si="3"/>
        <v>Trần Quốc Trung</v>
      </c>
      <c r="I68" s="52" t="s">
        <v>382</v>
      </c>
      <c r="J68" s="52" t="s">
        <v>383</v>
      </c>
      <c r="K68" s="48">
        <v>28925</v>
      </c>
      <c r="L68" s="43"/>
      <c r="M68" s="43" t="s">
        <v>99</v>
      </c>
      <c r="N68" s="43">
        <v>2006</v>
      </c>
      <c r="O68" s="43" t="s">
        <v>96</v>
      </c>
      <c r="P68" s="43" t="s">
        <v>184</v>
      </c>
      <c r="Q68" s="43"/>
      <c r="R68" s="43" t="s">
        <v>188</v>
      </c>
      <c r="S68" s="43"/>
      <c r="T68" s="43"/>
      <c r="U68" s="43"/>
    </row>
    <row r="69" spans="1:21" s="24" customFormat="1" ht="31.2" x14ac:dyDescent="0.35">
      <c r="A69" s="46">
        <v>57</v>
      </c>
      <c r="B69" s="71" t="s">
        <v>378</v>
      </c>
      <c r="C69" s="71" t="str">
        <f t="shared" si="0"/>
        <v>21CCKTT0175@hv1.hcma.edu.vn</v>
      </c>
      <c r="D69" s="52" t="s">
        <v>238</v>
      </c>
      <c r="E69" s="64" t="s">
        <v>162</v>
      </c>
      <c r="F69" s="52" t="str">
        <f t="shared" si="1"/>
        <v>Văn</v>
      </c>
      <c r="G69" s="52" t="str">
        <f t="shared" si="2"/>
        <v>Nguyễn Tiến</v>
      </c>
      <c r="H69" s="52" t="str">
        <f t="shared" si="3"/>
        <v>Nguyễn Tiến Văn</v>
      </c>
      <c r="I69" s="52" t="s">
        <v>382</v>
      </c>
      <c r="J69" s="52" t="s">
        <v>383</v>
      </c>
      <c r="K69" s="43" t="s">
        <v>248</v>
      </c>
      <c r="L69" s="43"/>
      <c r="M69" s="43" t="s">
        <v>99</v>
      </c>
      <c r="N69" s="43">
        <v>2012</v>
      </c>
      <c r="O69" s="43" t="s">
        <v>94</v>
      </c>
      <c r="P69" s="43" t="s">
        <v>98</v>
      </c>
      <c r="Q69" s="43" t="s">
        <v>33</v>
      </c>
      <c r="R69" s="43" t="s">
        <v>305</v>
      </c>
      <c r="S69" s="43" t="s">
        <v>69</v>
      </c>
      <c r="T69" s="47"/>
      <c r="U69" s="47"/>
    </row>
    <row r="70" spans="1:21" s="24" customFormat="1" ht="48" customHeight="1" x14ac:dyDescent="0.35">
      <c r="A70" s="46">
        <v>58</v>
      </c>
      <c r="B70" s="71" t="s">
        <v>379</v>
      </c>
      <c r="C70" s="71" t="str">
        <f t="shared" si="0"/>
        <v>21CCKTT0176@hv1.hcma.edu.vn</v>
      </c>
      <c r="D70" s="52" t="s">
        <v>53</v>
      </c>
      <c r="E70" s="51" t="s">
        <v>211</v>
      </c>
      <c r="F70" s="52" t="str">
        <f t="shared" si="1"/>
        <v>Vân</v>
      </c>
      <c r="G70" s="52" t="str">
        <f t="shared" si="2"/>
        <v>Lồ Hải</v>
      </c>
      <c r="H70" s="52" t="str">
        <f t="shared" si="3"/>
        <v>Lồ Hải Vân</v>
      </c>
      <c r="I70" s="52" t="s">
        <v>382</v>
      </c>
      <c r="J70" s="52" t="s">
        <v>383</v>
      </c>
      <c r="K70" s="43"/>
      <c r="L70" s="43" t="s">
        <v>219</v>
      </c>
      <c r="M70" s="43" t="s">
        <v>99</v>
      </c>
      <c r="N70" s="43">
        <v>2002</v>
      </c>
      <c r="O70" s="43" t="s">
        <v>94</v>
      </c>
      <c r="P70" s="43" t="s">
        <v>49</v>
      </c>
      <c r="Q70" s="43" t="s">
        <v>222</v>
      </c>
      <c r="R70" s="43" t="s">
        <v>299</v>
      </c>
      <c r="S70" s="43" t="s">
        <v>228</v>
      </c>
      <c r="T70" s="47"/>
      <c r="U70" s="47"/>
    </row>
    <row r="71" spans="1:21" s="24" customFormat="1" ht="31.2" x14ac:dyDescent="0.35">
      <c r="A71" s="46">
        <v>59</v>
      </c>
      <c r="B71" s="71" t="s">
        <v>380</v>
      </c>
      <c r="C71" s="71" t="str">
        <f t="shared" si="0"/>
        <v>21CCKTT0177@hv1.hcma.edu.vn</v>
      </c>
      <c r="D71" s="52" t="s">
        <v>53</v>
      </c>
      <c r="E71" s="51" t="s">
        <v>114</v>
      </c>
      <c r="F71" s="52" t="str">
        <f t="shared" si="1"/>
        <v>Vân</v>
      </c>
      <c r="G71" s="52" t="str">
        <f t="shared" si="2"/>
        <v>Nguyễn Hồng</v>
      </c>
      <c r="H71" s="52" t="str">
        <f t="shared" si="3"/>
        <v>Nguyễn Hồng Vân</v>
      </c>
      <c r="I71" s="52" t="s">
        <v>382</v>
      </c>
      <c r="J71" s="52" t="s">
        <v>383</v>
      </c>
      <c r="K71" s="43"/>
      <c r="L71" s="43" t="s">
        <v>130</v>
      </c>
      <c r="M71" s="43" t="s">
        <v>138</v>
      </c>
      <c r="N71" s="43">
        <v>2010</v>
      </c>
      <c r="O71" s="43" t="s">
        <v>94</v>
      </c>
      <c r="P71" s="43" t="s">
        <v>36</v>
      </c>
      <c r="Q71" s="43" t="s">
        <v>35</v>
      </c>
      <c r="R71" s="43" t="s">
        <v>280</v>
      </c>
      <c r="S71" s="43" t="s">
        <v>149</v>
      </c>
      <c r="T71" s="43"/>
      <c r="U71" s="43"/>
    </row>
    <row r="72" spans="1:21" s="26" customFormat="1" ht="31.2" x14ac:dyDescent="0.35">
      <c r="A72" s="55">
        <v>60</v>
      </c>
      <c r="B72" s="71" t="s">
        <v>381</v>
      </c>
      <c r="C72" s="71" t="str">
        <f t="shared" si="0"/>
        <v>21CCKTT0178@hv1.hcma.edu.vn</v>
      </c>
      <c r="D72" s="68" t="s">
        <v>55</v>
      </c>
      <c r="E72" s="65" t="s">
        <v>57</v>
      </c>
      <c r="F72" s="52" t="str">
        <f t="shared" si="1"/>
        <v>Việt</v>
      </c>
      <c r="G72" s="52" t="str">
        <f t="shared" si="2"/>
        <v>Hoàng Văn</v>
      </c>
      <c r="H72" s="52" t="str">
        <f t="shared" si="3"/>
        <v>Hoàng Văn Việt</v>
      </c>
      <c r="I72" s="52" t="s">
        <v>382</v>
      </c>
      <c r="J72" s="52" t="s">
        <v>383</v>
      </c>
      <c r="K72" s="57" t="s">
        <v>88</v>
      </c>
      <c r="L72" s="57"/>
      <c r="M72" s="57" t="s">
        <v>99</v>
      </c>
      <c r="N72" s="57">
        <v>1999</v>
      </c>
      <c r="O72" s="57" t="s">
        <v>96</v>
      </c>
      <c r="P72" s="57" t="s">
        <v>102</v>
      </c>
      <c r="Q72" s="57" t="s">
        <v>46</v>
      </c>
      <c r="R72" s="59" t="s">
        <v>110</v>
      </c>
      <c r="S72" s="59"/>
      <c r="T72" s="57"/>
      <c r="U72" s="57"/>
    </row>
    <row r="73" spans="1:21" s="24" customFormat="1" ht="9" customHeight="1" x14ac:dyDescent="0.35">
      <c r="A73" s="32"/>
      <c r="B73" s="32"/>
      <c r="C73" s="32"/>
      <c r="D73" s="32"/>
      <c r="E73" s="33"/>
      <c r="F73" s="33"/>
      <c r="G73" s="33"/>
      <c r="H73" s="33"/>
      <c r="I73" s="33"/>
      <c r="J73" s="33"/>
      <c r="K73" s="34"/>
      <c r="L73" s="35"/>
      <c r="M73" s="36"/>
      <c r="N73" s="37"/>
      <c r="O73" s="38"/>
      <c r="P73" s="38"/>
      <c r="Q73" s="38"/>
      <c r="R73" s="39"/>
      <c r="S73" s="36"/>
      <c r="T73" s="40"/>
      <c r="U73" s="31"/>
    </row>
    <row r="74" spans="1:21" ht="21.75" customHeight="1" x14ac:dyDescent="0.35">
      <c r="A74" s="17"/>
      <c r="B74" s="17"/>
      <c r="C74" s="17"/>
      <c r="D74" s="17"/>
      <c r="E74" s="41" t="s">
        <v>315</v>
      </c>
      <c r="F74" s="10"/>
      <c r="G74" s="10"/>
      <c r="H74" s="10"/>
      <c r="I74" s="10"/>
      <c r="J74" s="10"/>
      <c r="K74" s="19"/>
      <c r="L74" s="19"/>
      <c r="M74" s="18"/>
      <c r="N74" s="20"/>
      <c r="O74" s="21"/>
      <c r="P74" s="21"/>
      <c r="Q74" s="20"/>
      <c r="R74" s="422"/>
      <c r="S74" s="422"/>
      <c r="T74" s="22"/>
      <c r="U74" s="23"/>
    </row>
    <row r="75" spans="1:21" s="7" customFormat="1" ht="15.9" customHeight="1" x14ac:dyDescent="0.35">
      <c r="A75" s="2"/>
      <c r="B75" s="2"/>
      <c r="C75" s="2"/>
      <c r="D75" s="2"/>
      <c r="E75" s="414"/>
      <c r="F75" s="414"/>
      <c r="G75" s="414"/>
      <c r="H75" s="414"/>
      <c r="I75" s="414"/>
      <c r="J75" s="414"/>
      <c r="K75" s="414"/>
      <c r="L75" s="414"/>
      <c r="M75" s="414"/>
      <c r="N75" s="5"/>
      <c r="O75" s="6"/>
      <c r="P75" s="6"/>
      <c r="Q75" s="6"/>
      <c r="R75" s="415" t="s">
        <v>316</v>
      </c>
      <c r="S75" s="415"/>
      <c r="T75" s="16"/>
      <c r="U75" s="6"/>
    </row>
    <row r="76" spans="1:21" s="7" customFormat="1" ht="15.9" customHeight="1" x14ac:dyDescent="0.35">
      <c r="A76" s="2"/>
      <c r="B76" s="2"/>
      <c r="C76" s="2"/>
      <c r="D76" s="2"/>
      <c r="E76" s="414"/>
      <c r="F76" s="414"/>
      <c r="G76" s="414"/>
      <c r="H76" s="414"/>
      <c r="I76" s="414"/>
      <c r="J76" s="414"/>
      <c r="K76" s="414"/>
      <c r="L76" s="414"/>
      <c r="M76" s="414"/>
      <c r="N76" s="5"/>
      <c r="O76" s="6"/>
      <c r="P76" s="6"/>
      <c r="Q76" s="6"/>
      <c r="R76" s="416" t="s">
        <v>317</v>
      </c>
      <c r="S76" s="416"/>
      <c r="T76" s="6"/>
      <c r="U76" s="6"/>
    </row>
    <row r="77" spans="1:21" s="7" customFormat="1" ht="15.9" customHeight="1" x14ac:dyDescent="0.35">
      <c r="A77" s="2"/>
      <c r="B77" s="2"/>
      <c r="C77" s="2"/>
      <c r="D77" s="2"/>
      <c r="E77" s="4"/>
      <c r="F77" s="4"/>
      <c r="G77" s="4"/>
      <c r="H77" s="4"/>
      <c r="I77" s="4"/>
      <c r="J77" s="4"/>
      <c r="K77" s="30"/>
      <c r="L77" s="30"/>
      <c r="M77" s="6"/>
      <c r="N77" s="5"/>
      <c r="O77" s="6"/>
      <c r="P77" s="6"/>
      <c r="Q77" s="6"/>
      <c r="R77" s="6"/>
      <c r="S77" s="6"/>
      <c r="T77" s="6"/>
      <c r="U77" s="6"/>
    </row>
    <row r="78" spans="1:21" s="7" customFormat="1" ht="15.9" customHeight="1" x14ac:dyDescent="0.35">
      <c r="A78" s="2"/>
      <c r="B78" s="2"/>
      <c r="C78" s="2"/>
      <c r="D78" s="2"/>
      <c r="E78" s="4"/>
      <c r="F78" s="4"/>
      <c r="G78" s="4"/>
      <c r="H78" s="4"/>
      <c r="I78" s="4"/>
      <c r="J78" s="4"/>
      <c r="K78" s="30"/>
      <c r="L78" s="30"/>
      <c r="M78" s="6"/>
      <c r="N78" s="5"/>
      <c r="O78" s="6"/>
      <c r="P78" s="6"/>
      <c r="Q78" s="6"/>
      <c r="R78" s="6"/>
      <c r="S78" s="6"/>
      <c r="T78" s="6"/>
      <c r="U78" s="6"/>
    </row>
    <row r="79" spans="1:21" s="7" customFormat="1" ht="15.9" customHeight="1" x14ac:dyDescent="0.35">
      <c r="A79" s="2"/>
      <c r="B79" s="2"/>
      <c r="C79" s="2"/>
      <c r="D79" s="2"/>
      <c r="E79" s="4"/>
      <c r="F79" s="4"/>
      <c r="G79" s="4"/>
      <c r="H79" s="4"/>
      <c r="I79" s="4"/>
      <c r="J79" s="4"/>
      <c r="K79" s="30"/>
      <c r="L79" s="30"/>
      <c r="M79" s="6"/>
      <c r="N79" s="5"/>
      <c r="O79" s="6"/>
      <c r="P79" s="6"/>
      <c r="Q79" s="6"/>
      <c r="R79" s="6"/>
      <c r="S79" s="6"/>
      <c r="T79" s="6"/>
      <c r="U79" s="6"/>
    </row>
    <row r="80" spans="1:21" s="7" customFormat="1" ht="15.9" customHeight="1" x14ac:dyDescent="0.35">
      <c r="A80" s="2"/>
      <c r="B80" s="2"/>
      <c r="C80" s="2"/>
      <c r="D80" s="2"/>
      <c r="E80" s="4"/>
      <c r="F80" s="4"/>
      <c r="G80" s="4"/>
      <c r="H80" s="4"/>
      <c r="I80" s="4"/>
      <c r="J80" s="4"/>
      <c r="K80" s="30"/>
      <c r="L80" s="30"/>
      <c r="M80" s="6"/>
      <c r="N80" s="5"/>
      <c r="O80" s="6"/>
      <c r="P80" s="6"/>
      <c r="Q80" s="6"/>
      <c r="R80" s="6"/>
      <c r="S80" s="6"/>
      <c r="T80" s="6"/>
      <c r="U80" s="6"/>
    </row>
    <row r="81" spans="1:21" s="7" customFormat="1" ht="15.9" customHeight="1" x14ac:dyDescent="0.35">
      <c r="A81" s="2"/>
      <c r="B81" s="2"/>
      <c r="C81" s="2"/>
      <c r="D81" s="2"/>
      <c r="E81" s="4"/>
      <c r="F81" s="4"/>
      <c r="G81" s="4"/>
      <c r="H81" s="4"/>
      <c r="I81" s="4"/>
      <c r="J81" s="4"/>
      <c r="K81" s="30"/>
      <c r="L81" s="30"/>
      <c r="M81" s="6"/>
      <c r="N81" s="5"/>
      <c r="O81" s="6"/>
      <c r="P81" s="6"/>
      <c r="Q81" s="6"/>
      <c r="R81" s="6"/>
      <c r="S81" s="6"/>
      <c r="T81" s="6"/>
      <c r="U81" s="6"/>
    </row>
    <row r="82" spans="1:21" s="7" customFormat="1" ht="19.5" customHeight="1" x14ac:dyDescent="0.35">
      <c r="A82" s="2"/>
      <c r="B82" s="2"/>
      <c r="C82" s="2"/>
      <c r="D82" s="2"/>
      <c r="E82" s="417"/>
      <c r="F82" s="417"/>
      <c r="G82" s="417"/>
      <c r="H82" s="417"/>
      <c r="I82" s="417"/>
      <c r="J82" s="417"/>
      <c r="K82" s="417"/>
      <c r="L82" s="417"/>
      <c r="M82" s="417"/>
      <c r="N82" s="5"/>
      <c r="O82" s="6"/>
      <c r="P82" s="6"/>
      <c r="Q82" s="6"/>
      <c r="R82" s="414" t="s">
        <v>318</v>
      </c>
      <c r="S82" s="414"/>
      <c r="T82" s="15"/>
      <c r="U82" s="6"/>
    </row>
  </sheetData>
  <mergeCells count="35">
    <mergeCell ref="A4:N4"/>
    <mergeCell ref="R4:S4"/>
    <mergeCell ref="R10:R11"/>
    <mergeCell ref="R5:S5"/>
    <mergeCell ref="A6:U6"/>
    <mergeCell ref="A7:U7"/>
    <mergeCell ref="A8:U8"/>
    <mergeCell ref="A9:U9"/>
    <mergeCell ref="A10:A11"/>
    <mergeCell ref="B10:B11"/>
    <mergeCell ref="E10:F11"/>
    <mergeCell ref="T10:T11"/>
    <mergeCell ref="K10:L10"/>
    <mergeCell ref="U10:U11"/>
    <mergeCell ref="A1:N1"/>
    <mergeCell ref="R1:S1"/>
    <mergeCell ref="A2:N2"/>
    <mergeCell ref="A3:N3"/>
    <mergeCell ref="R3:S3"/>
    <mergeCell ref="E12:F12"/>
    <mergeCell ref="M10:M11"/>
    <mergeCell ref="Y12:Z12"/>
    <mergeCell ref="AB12:AC12"/>
    <mergeCell ref="R74:S74"/>
    <mergeCell ref="N10:N11"/>
    <mergeCell ref="O10:O11"/>
    <mergeCell ref="P10:P11"/>
    <mergeCell ref="Q10:Q11"/>
    <mergeCell ref="S10:S11"/>
    <mergeCell ref="E75:M75"/>
    <mergeCell ref="R75:S75"/>
    <mergeCell ref="E76:M76"/>
    <mergeCell ref="R76:S76"/>
    <mergeCell ref="E82:M82"/>
    <mergeCell ref="R82:S82"/>
  </mergeCells>
  <conditionalFormatting sqref="P73:Q73 R19">
    <cfRule type="expression" dxfId="3" priority="1" stopIfTrue="1">
      <formula>COUNTIF($A$5:$U$19,#REF!)&gt;1</formula>
    </cfRule>
  </conditionalFormatting>
  <conditionalFormatting sqref="S32">
    <cfRule type="expression" dxfId="2" priority="2" stopIfTrue="1">
      <formula>COUNTIF($A$20:$T$72,#REF!)&gt;1</formula>
    </cfRule>
  </conditionalFormatting>
  <conditionalFormatting sqref="R17:S17">
    <cfRule type="expression" dxfId="1" priority="3" stopIfTrue="1">
      <formula>COUNTIF($A$23:$T$72,#REF!)&gt;1</formula>
    </cfRule>
  </conditionalFormatting>
  <conditionalFormatting sqref="R15">
    <cfRule type="expression" dxfId="0" priority="4" stopIfTrue="1">
      <formula>COUNTIF($A$21:$T$72,$A$21)&gt;1</formula>
    </cfRule>
  </conditionalFormatting>
  <pageMargins left="0.43307086614173229" right="0.23622047244094491" top="0.43307086614173229" bottom="0.23622047244094491" header="0" footer="0"/>
  <pageSetup paperSize="9" scale="83" orientation="landscape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13"/>
  <sheetViews>
    <sheetView zoomScaleNormal="100" workbookViewId="0">
      <selection activeCell="B13" sqref="B13:I13"/>
    </sheetView>
  </sheetViews>
  <sheetFormatPr defaultRowHeight="18" x14ac:dyDescent="0.35"/>
  <cols>
    <col min="1" max="1" width="3.6328125" style="312" customWidth="1"/>
    <col min="2" max="2" width="13.6328125" customWidth="1"/>
    <col min="3" max="3" width="8.453125" customWidth="1"/>
    <col min="4" max="4" width="9.6328125" style="222" customWidth="1"/>
    <col min="5" max="5" width="9" style="222" customWidth="1"/>
    <col min="6" max="6" width="25.6328125" customWidth="1"/>
    <col min="7" max="7" width="10.81640625" style="337" customWidth="1"/>
    <col min="8" max="8" width="28.54296875" style="220" customWidth="1"/>
    <col min="9" max="9" width="5.90625" customWidth="1"/>
    <col min="257" max="257" width="3.6328125" customWidth="1"/>
    <col min="258" max="258" width="13.6328125" customWidth="1"/>
    <col min="259" max="259" width="8.453125" customWidth="1"/>
    <col min="260" max="260" width="9.6328125" customWidth="1"/>
    <col min="261" max="261" width="9" customWidth="1"/>
    <col min="262" max="262" width="25.6328125" customWidth="1"/>
    <col min="263" max="263" width="10.81640625" customWidth="1"/>
    <col min="264" max="264" width="25.90625" customWidth="1"/>
    <col min="265" max="265" width="5.90625" customWidth="1"/>
    <col min="513" max="513" width="3.6328125" customWidth="1"/>
    <col min="514" max="514" width="13.6328125" customWidth="1"/>
    <col min="515" max="515" width="8.453125" customWidth="1"/>
    <col min="516" max="516" width="9.6328125" customWidth="1"/>
    <col min="517" max="517" width="9" customWidth="1"/>
    <col min="518" max="518" width="25.6328125" customWidth="1"/>
    <col min="519" max="519" width="10.81640625" customWidth="1"/>
    <col min="520" max="520" width="25.90625" customWidth="1"/>
    <col min="521" max="521" width="5.90625" customWidth="1"/>
    <col min="769" max="769" width="3.6328125" customWidth="1"/>
    <col min="770" max="770" width="13.6328125" customWidth="1"/>
    <col min="771" max="771" width="8.453125" customWidth="1"/>
    <col min="772" max="772" width="9.6328125" customWidth="1"/>
    <col min="773" max="773" width="9" customWidth="1"/>
    <col min="774" max="774" width="25.6328125" customWidth="1"/>
    <col min="775" max="775" width="10.81640625" customWidth="1"/>
    <col min="776" max="776" width="25.90625" customWidth="1"/>
    <col min="777" max="777" width="5.90625" customWidth="1"/>
    <col min="1025" max="1025" width="3.6328125" customWidth="1"/>
    <col min="1026" max="1026" width="13.6328125" customWidth="1"/>
    <col min="1027" max="1027" width="8.453125" customWidth="1"/>
    <col min="1028" max="1028" width="9.6328125" customWidth="1"/>
    <col min="1029" max="1029" width="9" customWidth="1"/>
    <col min="1030" max="1030" width="25.6328125" customWidth="1"/>
    <col min="1031" max="1031" width="10.81640625" customWidth="1"/>
    <col min="1032" max="1032" width="25.90625" customWidth="1"/>
    <col min="1033" max="1033" width="5.90625" customWidth="1"/>
    <col min="1281" max="1281" width="3.6328125" customWidth="1"/>
    <col min="1282" max="1282" width="13.6328125" customWidth="1"/>
    <col min="1283" max="1283" width="8.453125" customWidth="1"/>
    <col min="1284" max="1284" width="9.6328125" customWidth="1"/>
    <col min="1285" max="1285" width="9" customWidth="1"/>
    <col min="1286" max="1286" width="25.6328125" customWidth="1"/>
    <col min="1287" max="1287" width="10.81640625" customWidth="1"/>
    <col min="1288" max="1288" width="25.90625" customWidth="1"/>
    <col min="1289" max="1289" width="5.90625" customWidth="1"/>
    <col min="1537" max="1537" width="3.6328125" customWidth="1"/>
    <col min="1538" max="1538" width="13.6328125" customWidth="1"/>
    <col min="1539" max="1539" width="8.453125" customWidth="1"/>
    <col min="1540" max="1540" width="9.6328125" customWidth="1"/>
    <col min="1541" max="1541" width="9" customWidth="1"/>
    <col min="1542" max="1542" width="25.6328125" customWidth="1"/>
    <col min="1543" max="1543" width="10.81640625" customWidth="1"/>
    <col min="1544" max="1544" width="25.90625" customWidth="1"/>
    <col min="1545" max="1545" width="5.90625" customWidth="1"/>
    <col min="1793" max="1793" width="3.6328125" customWidth="1"/>
    <col min="1794" max="1794" width="13.6328125" customWidth="1"/>
    <col min="1795" max="1795" width="8.453125" customWidth="1"/>
    <col min="1796" max="1796" width="9.6328125" customWidth="1"/>
    <col min="1797" max="1797" width="9" customWidth="1"/>
    <col min="1798" max="1798" width="25.6328125" customWidth="1"/>
    <col min="1799" max="1799" width="10.81640625" customWidth="1"/>
    <col min="1800" max="1800" width="25.90625" customWidth="1"/>
    <col min="1801" max="1801" width="5.90625" customWidth="1"/>
    <col min="2049" max="2049" width="3.6328125" customWidth="1"/>
    <col min="2050" max="2050" width="13.6328125" customWidth="1"/>
    <col min="2051" max="2051" width="8.453125" customWidth="1"/>
    <col min="2052" max="2052" width="9.6328125" customWidth="1"/>
    <col min="2053" max="2053" width="9" customWidth="1"/>
    <col min="2054" max="2054" width="25.6328125" customWidth="1"/>
    <col min="2055" max="2055" width="10.81640625" customWidth="1"/>
    <col min="2056" max="2056" width="25.90625" customWidth="1"/>
    <col min="2057" max="2057" width="5.90625" customWidth="1"/>
    <col min="2305" max="2305" width="3.6328125" customWidth="1"/>
    <col min="2306" max="2306" width="13.6328125" customWidth="1"/>
    <col min="2307" max="2307" width="8.453125" customWidth="1"/>
    <col min="2308" max="2308" width="9.6328125" customWidth="1"/>
    <col min="2309" max="2309" width="9" customWidth="1"/>
    <col min="2310" max="2310" width="25.6328125" customWidth="1"/>
    <col min="2311" max="2311" width="10.81640625" customWidth="1"/>
    <col min="2312" max="2312" width="25.90625" customWidth="1"/>
    <col min="2313" max="2313" width="5.90625" customWidth="1"/>
    <col min="2561" max="2561" width="3.6328125" customWidth="1"/>
    <col min="2562" max="2562" width="13.6328125" customWidth="1"/>
    <col min="2563" max="2563" width="8.453125" customWidth="1"/>
    <col min="2564" max="2564" width="9.6328125" customWidth="1"/>
    <col min="2565" max="2565" width="9" customWidth="1"/>
    <col min="2566" max="2566" width="25.6328125" customWidth="1"/>
    <col min="2567" max="2567" width="10.81640625" customWidth="1"/>
    <col min="2568" max="2568" width="25.90625" customWidth="1"/>
    <col min="2569" max="2569" width="5.90625" customWidth="1"/>
    <col min="2817" max="2817" width="3.6328125" customWidth="1"/>
    <col min="2818" max="2818" width="13.6328125" customWidth="1"/>
    <col min="2819" max="2819" width="8.453125" customWidth="1"/>
    <col min="2820" max="2820" width="9.6328125" customWidth="1"/>
    <col min="2821" max="2821" width="9" customWidth="1"/>
    <col min="2822" max="2822" width="25.6328125" customWidth="1"/>
    <col min="2823" max="2823" width="10.81640625" customWidth="1"/>
    <col min="2824" max="2824" width="25.90625" customWidth="1"/>
    <col min="2825" max="2825" width="5.90625" customWidth="1"/>
    <col min="3073" max="3073" width="3.6328125" customWidth="1"/>
    <col min="3074" max="3074" width="13.6328125" customWidth="1"/>
    <col min="3075" max="3075" width="8.453125" customWidth="1"/>
    <col min="3076" max="3076" width="9.6328125" customWidth="1"/>
    <col min="3077" max="3077" width="9" customWidth="1"/>
    <col min="3078" max="3078" width="25.6328125" customWidth="1"/>
    <col min="3079" max="3079" width="10.81640625" customWidth="1"/>
    <col min="3080" max="3080" width="25.90625" customWidth="1"/>
    <col min="3081" max="3081" width="5.90625" customWidth="1"/>
    <col min="3329" max="3329" width="3.6328125" customWidth="1"/>
    <col min="3330" max="3330" width="13.6328125" customWidth="1"/>
    <col min="3331" max="3331" width="8.453125" customWidth="1"/>
    <col min="3332" max="3332" width="9.6328125" customWidth="1"/>
    <col min="3333" max="3333" width="9" customWidth="1"/>
    <col min="3334" max="3334" width="25.6328125" customWidth="1"/>
    <col min="3335" max="3335" width="10.81640625" customWidth="1"/>
    <col min="3336" max="3336" width="25.90625" customWidth="1"/>
    <col min="3337" max="3337" width="5.90625" customWidth="1"/>
    <col min="3585" max="3585" width="3.6328125" customWidth="1"/>
    <col min="3586" max="3586" width="13.6328125" customWidth="1"/>
    <col min="3587" max="3587" width="8.453125" customWidth="1"/>
    <col min="3588" max="3588" width="9.6328125" customWidth="1"/>
    <col min="3589" max="3589" width="9" customWidth="1"/>
    <col min="3590" max="3590" width="25.6328125" customWidth="1"/>
    <col min="3591" max="3591" width="10.81640625" customWidth="1"/>
    <col min="3592" max="3592" width="25.90625" customWidth="1"/>
    <col min="3593" max="3593" width="5.90625" customWidth="1"/>
    <col min="3841" max="3841" width="3.6328125" customWidth="1"/>
    <col min="3842" max="3842" width="13.6328125" customWidth="1"/>
    <col min="3843" max="3843" width="8.453125" customWidth="1"/>
    <col min="3844" max="3844" width="9.6328125" customWidth="1"/>
    <col min="3845" max="3845" width="9" customWidth="1"/>
    <col min="3846" max="3846" width="25.6328125" customWidth="1"/>
    <col min="3847" max="3847" width="10.81640625" customWidth="1"/>
    <col min="3848" max="3848" width="25.90625" customWidth="1"/>
    <col min="3849" max="3849" width="5.90625" customWidth="1"/>
    <col min="4097" max="4097" width="3.6328125" customWidth="1"/>
    <col min="4098" max="4098" width="13.6328125" customWidth="1"/>
    <col min="4099" max="4099" width="8.453125" customWidth="1"/>
    <col min="4100" max="4100" width="9.6328125" customWidth="1"/>
    <col min="4101" max="4101" width="9" customWidth="1"/>
    <col min="4102" max="4102" width="25.6328125" customWidth="1"/>
    <col min="4103" max="4103" width="10.81640625" customWidth="1"/>
    <col min="4104" max="4104" width="25.90625" customWidth="1"/>
    <col min="4105" max="4105" width="5.90625" customWidth="1"/>
    <col min="4353" max="4353" width="3.6328125" customWidth="1"/>
    <col min="4354" max="4354" width="13.6328125" customWidth="1"/>
    <col min="4355" max="4355" width="8.453125" customWidth="1"/>
    <col min="4356" max="4356" width="9.6328125" customWidth="1"/>
    <col min="4357" max="4357" width="9" customWidth="1"/>
    <col min="4358" max="4358" width="25.6328125" customWidth="1"/>
    <col min="4359" max="4359" width="10.81640625" customWidth="1"/>
    <col min="4360" max="4360" width="25.90625" customWidth="1"/>
    <col min="4361" max="4361" width="5.90625" customWidth="1"/>
    <col min="4609" max="4609" width="3.6328125" customWidth="1"/>
    <col min="4610" max="4610" width="13.6328125" customWidth="1"/>
    <col min="4611" max="4611" width="8.453125" customWidth="1"/>
    <col min="4612" max="4612" width="9.6328125" customWidth="1"/>
    <col min="4613" max="4613" width="9" customWidth="1"/>
    <col min="4614" max="4614" width="25.6328125" customWidth="1"/>
    <col min="4615" max="4615" width="10.81640625" customWidth="1"/>
    <col min="4616" max="4616" width="25.90625" customWidth="1"/>
    <col min="4617" max="4617" width="5.90625" customWidth="1"/>
    <col min="4865" max="4865" width="3.6328125" customWidth="1"/>
    <col min="4866" max="4866" width="13.6328125" customWidth="1"/>
    <col min="4867" max="4867" width="8.453125" customWidth="1"/>
    <col min="4868" max="4868" width="9.6328125" customWidth="1"/>
    <col min="4869" max="4869" width="9" customWidth="1"/>
    <col min="4870" max="4870" width="25.6328125" customWidth="1"/>
    <col min="4871" max="4871" width="10.81640625" customWidth="1"/>
    <col min="4872" max="4872" width="25.90625" customWidth="1"/>
    <col min="4873" max="4873" width="5.90625" customWidth="1"/>
    <col min="5121" max="5121" width="3.6328125" customWidth="1"/>
    <col min="5122" max="5122" width="13.6328125" customWidth="1"/>
    <col min="5123" max="5123" width="8.453125" customWidth="1"/>
    <col min="5124" max="5124" width="9.6328125" customWidth="1"/>
    <col min="5125" max="5125" width="9" customWidth="1"/>
    <col min="5126" max="5126" width="25.6328125" customWidth="1"/>
    <col min="5127" max="5127" width="10.81640625" customWidth="1"/>
    <col min="5128" max="5128" width="25.90625" customWidth="1"/>
    <col min="5129" max="5129" width="5.90625" customWidth="1"/>
    <col min="5377" max="5377" width="3.6328125" customWidth="1"/>
    <col min="5378" max="5378" width="13.6328125" customWidth="1"/>
    <col min="5379" max="5379" width="8.453125" customWidth="1"/>
    <col min="5380" max="5380" width="9.6328125" customWidth="1"/>
    <col min="5381" max="5381" width="9" customWidth="1"/>
    <col min="5382" max="5382" width="25.6328125" customWidth="1"/>
    <col min="5383" max="5383" width="10.81640625" customWidth="1"/>
    <col min="5384" max="5384" width="25.90625" customWidth="1"/>
    <col min="5385" max="5385" width="5.90625" customWidth="1"/>
    <col min="5633" max="5633" width="3.6328125" customWidth="1"/>
    <col min="5634" max="5634" width="13.6328125" customWidth="1"/>
    <col min="5635" max="5635" width="8.453125" customWidth="1"/>
    <col min="5636" max="5636" width="9.6328125" customWidth="1"/>
    <col min="5637" max="5637" width="9" customWidth="1"/>
    <col min="5638" max="5638" width="25.6328125" customWidth="1"/>
    <col min="5639" max="5639" width="10.81640625" customWidth="1"/>
    <col min="5640" max="5640" width="25.90625" customWidth="1"/>
    <col min="5641" max="5641" width="5.90625" customWidth="1"/>
    <col min="5889" max="5889" width="3.6328125" customWidth="1"/>
    <col min="5890" max="5890" width="13.6328125" customWidth="1"/>
    <col min="5891" max="5891" width="8.453125" customWidth="1"/>
    <col min="5892" max="5892" width="9.6328125" customWidth="1"/>
    <col min="5893" max="5893" width="9" customWidth="1"/>
    <col min="5894" max="5894" width="25.6328125" customWidth="1"/>
    <col min="5895" max="5895" width="10.81640625" customWidth="1"/>
    <col min="5896" max="5896" width="25.90625" customWidth="1"/>
    <col min="5897" max="5897" width="5.90625" customWidth="1"/>
    <col min="6145" max="6145" width="3.6328125" customWidth="1"/>
    <col min="6146" max="6146" width="13.6328125" customWidth="1"/>
    <col min="6147" max="6147" width="8.453125" customWidth="1"/>
    <col min="6148" max="6148" width="9.6328125" customWidth="1"/>
    <col min="6149" max="6149" width="9" customWidth="1"/>
    <col min="6150" max="6150" width="25.6328125" customWidth="1"/>
    <col min="6151" max="6151" width="10.81640625" customWidth="1"/>
    <col min="6152" max="6152" width="25.90625" customWidth="1"/>
    <col min="6153" max="6153" width="5.90625" customWidth="1"/>
    <col min="6401" max="6401" width="3.6328125" customWidth="1"/>
    <col min="6402" max="6402" width="13.6328125" customWidth="1"/>
    <col min="6403" max="6403" width="8.453125" customWidth="1"/>
    <col min="6404" max="6404" width="9.6328125" customWidth="1"/>
    <col min="6405" max="6405" width="9" customWidth="1"/>
    <col min="6406" max="6406" width="25.6328125" customWidth="1"/>
    <col min="6407" max="6407" width="10.81640625" customWidth="1"/>
    <col min="6408" max="6408" width="25.90625" customWidth="1"/>
    <col min="6409" max="6409" width="5.90625" customWidth="1"/>
    <col min="6657" max="6657" width="3.6328125" customWidth="1"/>
    <col min="6658" max="6658" width="13.6328125" customWidth="1"/>
    <col min="6659" max="6659" width="8.453125" customWidth="1"/>
    <col min="6660" max="6660" width="9.6328125" customWidth="1"/>
    <col min="6661" max="6661" width="9" customWidth="1"/>
    <col min="6662" max="6662" width="25.6328125" customWidth="1"/>
    <col min="6663" max="6663" width="10.81640625" customWidth="1"/>
    <col min="6664" max="6664" width="25.90625" customWidth="1"/>
    <col min="6665" max="6665" width="5.90625" customWidth="1"/>
    <col min="6913" max="6913" width="3.6328125" customWidth="1"/>
    <col min="6914" max="6914" width="13.6328125" customWidth="1"/>
    <col min="6915" max="6915" width="8.453125" customWidth="1"/>
    <col min="6916" max="6916" width="9.6328125" customWidth="1"/>
    <col min="6917" max="6917" width="9" customWidth="1"/>
    <col min="6918" max="6918" width="25.6328125" customWidth="1"/>
    <col min="6919" max="6919" width="10.81640625" customWidth="1"/>
    <col min="6920" max="6920" width="25.90625" customWidth="1"/>
    <col min="6921" max="6921" width="5.90625" customWidth="1"/>
    <col min="7169" max="7169" width="3.6328125" customWidth="1"/>
    <col min="7170" max="7170" width="13.6328125" customWidth="1"/>
    <col min="7171" max="7171" width="8.453125" customWidth="1"/>
    <col min="7172" max="7172" width="9.6328125" customWidth="1"/>
    <col min="7173" max="7173" width="9" customWidth="1"/>
    <col min="7174" max="7174" width="25.6328125" customWidth="1"/>
    <col min="7175" max="7175" width="10.81640625" customWidth="1"/>
    <col min="7176" max="7176" width="25.90625" customWidth="1"/>
    <col min="7177" max="7177" width="5.90625" customWidth="1"/>
    <col min="7425" max="7425" width="3.6328125" customWidth="1"/>
    <col min="7426" max="7426" width="13.6328125" customWidth="1"/>
    <col min="7427" max="7427" width="8.453125" customWidth="1"/>
    <col min="7428" max="7428" width="9.6328125" customWidth="1"/>
    <col min="7429" max="7429" width="9" customWidth="1"/>
    <col min="7430" max="7430" width="25.6328125" customWidth="1"/>
    <col min="7431" max="7431" width="10.81640625" customWidth="1"/>
    <col min="7432" max="7432" width="25.90625" customWidth="1"/>
    <col min="7433" max="7433" width="5.90625" customWidth="1"/>
    <col min="7681" max="7681" width="3.6328125" customWidth="1"/>
    <col min="7682" max="7682" width="13.6328125" customWidth="1"/>
    <col min="7683" max="7683" width="8.453125" customWidth="1"/>
    <col min="7684" max="7684" width="9.6328125" customWidth="1"/>
    <col min="7685" max="7685" width="9" customWidth="1"/>
    <col min="7686" max="7686" width="25.6328125" customWidth="1"/>
    <col min="7687" max="7687" width="10.81640625" customWidth="1"/>
    <col min="7688" max="7688" width="25.90625" customWidth="1"/>
    <col min="7689" max="7689" width="5.90625" customWidth="1"/>
    <col min="7937" max="7937" width="3.6328125" customWidth="1"/>
    <col min="7938" max="7938" width="13.6328125" customWidth="1"/>
    <col min="7939" max="7939" width="8.453125" customWidth="1"/>
    <col min="7940" max="7940" width="9.6328125" customWidth="1"/>
    <col min="7941" max="7941" width="9" customWidth="1"/>
    <col min="7942" max="7942" width="25.6328125" customWidth="1"/>
    <col min="7943" max="7943" width="10.81640625" customWidth="1"/>
    <col min="7944" max="7944" width="25.90625" customWidth="1"/>
    <col min="7945" max="7945" width="5.90625" customWidth="1"/>
    <col min="8193" max="8193" width="3.6328125" customWidth="1"/>
    <col min="8194" max="8194" width="13.6328125" customWidth="1"/>
    <col min="8195" max="8195" width="8.453125" customWidth="1"/>
    <col min="8196" max="8196" width="9.6328125" customWidth="1"/>
    <col min="8197" max="8197" width="9" customWidth="1"/>
    <col min="8198" max="8198" width="25.6328125" customWidth="1"/>
    <col min="8199" max="8199" width="10.81640625" customWidth="1"/>
    <col min="8200" max="8200" width="25.90625" customWidth="1"/>
    <col min="8201" max="8201" width="5.90625" customWidth="1"/>
    <col min="8449" max="8449" width="3.6328125" customWidth="1"/>
    <col min="8450" max="8450" width="13.6328125" customWidth="1"/>
    <col min="8451" max="8451" width="8.453125" customWidth="1"/>
    <col min="8452" max="8452" width="9.6328125" customWidth="1"/>
    <col min="8453" max="8453" width="9" customWidth="1"/>
    <col min="8454" max="8454" width="25.6328125" customWidth="1"/>
    <col min="8455" max="8455" width="10.81640625" customWidth="1"/>
    <col min="8456" max="8456" width="25.90625" customWidth="1"/>
    <col min="8457" max="8457" width="5.90625" customWidth="1"/>
    <col min="8705" max="8705" width="3.6328125" customWidth="1"/>
    <col min="8706" max="8706" width="13.6328125" customWidth="1"/>
    <col min="8707" max="8707" width="8.453125" customWidth="1"/>
    <col min="8708" max="8708" width="9.6328125" customWidth="1"/>
    <col min="8709" max="8709" width="9" customWidth="1"/>
    <col min="8710" max="8710" width="25.6328125" customWidth="1"/>
    <col min="8711" max="8711" width="10.81640625" customWidth="1"/>
    <col min="8712" max="8712" width="25.90625" customWidth="1"/>
    <col min="8713" max="8713" width="5.90625" customWidth="1"/>
    <col min="8961" max="8961" width="3.6328125" customWidth="1"/>
    <col min="8962" max="8962" width="13.6328125" customWidth="1"/>
    <col min="8963" max="8963" width="8.453125" customWidth="1"/>
    <col min="8964" max="8964" width="9.6328125" customWidth="1"/>
    <col min="8965" max="8965" width="9" customWidth="1"/>
    <col min="8966" max="8966" width="25.6328125" customWidth="1"/>
    <col min="8967" max="8967" width="10.81640625" customWidth="1"/>
    <col min="8968" max="8968" width="25.90625" customWidth="1"/>
    <col min="8969" max="8969" width="5.90625" customWidth="1"/>
    <col min="9217" max="9217" width="3.6328125" customWidth="1"/>
    <col min="9218" max="9218" width="13.6328125" customWidth="1"/>
    <col min="9219" max="9219" width="8.453125" customWidth="1"/>
    <col min="9220" max="9220" width="9.6328125" customWidth="1"/>
    <col min="9221" max="9221" width="9" customWidth="1"/>
    <col min="9222" max="9222" width="25.6328125" customWidth="1"/>
    <col min="9223" max="9223" width="10.81640625" customWidth="1"/>
    <col min="9224" max="9224" width="25.90625" customWidth="1"/>
    <col min="9225" max="9225" width="5.90625" customWidth="1"/>
    <col min="9473" max="9473" width="3.6328125" customWidth="1"/>
    <col min="9474" max="9474" width="13.6328125" customWidth="1"/>
    <col min="9475" max="9475" width="8.453125" customWidth="1"/>
    <col min="9476" max="9476" width="9.6328125" customWidth="1"/>
    <col min="9477" max="9477" width="9" customWidth="1"/>
    <col min="9478" max="9478" width="25.6328125" customWidth="1"/>
    <col min="9479" max="9479" width="10.81640625" customWidth="1"/>
    <col min="9480" max="9480" width="25.90625" customWidth="1"/>
    <col min="9481" max="9481" width="5.90625" customWidth="1"/>
    <col min="9729" max="9729" width="3.6328125" customWidth="1"/>
    <col min="9730" max="9730" width="13.6328125" customWidth="1"/>
    <col min="9731" max="9731" width="8.453125" customWidth="1"/>
    <col min="9732" max="9732" width="9.6328125" customWidth="1"/>
    <col min="9733" max="9733" width="9" customWidth="1"/>
    <col min="9734" max="9734" width="25.6328125" customWidth="1"/>
    <col min="9735" max="9735" width="10.81640625" customWidth="1"/>
    <col min="9736" max="9736" width="25.90625" customWidth="1"/>
    <col min="9737" max="9737" width="5.90625" customWidth="1"/>
    <col min="9985" max="9985" width="3.6328125" customWidth="1"/>
    <col min="9986" max="9986" width="13.6328125" customWidth="1"/>
    <col min="9987" max="9987" width="8.453125" customWidth="1"/>
    <col min="9988" max="9988" width="9.6328125" customWidth="1"/>
    <col min="9989" max="9989" width="9" customWidth="1"/>
    <col min="9990" max="9990" width="25.6328125" customWidth="1"/>
    <col min="9991" max="9991" width="10.81640625" customWidth="1"/>
    <col min="9992" max="9992" width="25.90625" customWidth="1"/>
    <col min="9993" max="9993" width="5.90625" customWidth="1"/>
    <col min="10241" max="10241" width="3.6328125" customWidth="1"/>
    <col min="10242" max="10242" width="13.6328125" customWidth="1"/>
    <col min="10243" max="10243" width="8.453125" customWidth="1"/>
    <col min="10244" max="10244" width="9.6328125" customWidth="1"/>
    <col min="10245" max="10245" width="9" customWidth="1"/>
    <col min="10246" max="10246" width="25.6328125" customWidth="1"/>
    <col min="10247" max="10247" width="10.81640625" customWidth="1"/>
    <col min="10248" max="10248" width="25.90625" customWidth="1"/>
    <col min="10249" max="10249" width="5.90625" customWidth="1"/>
    <col min="10497" max="10497" width="3.6328125" customWidth="1"/>
    <col min="10498" max="10498" width="13.6328125" customWidth="1"/>
    <col min="10499" max="10499" width="8.453125" customWidth="1"/>
    <col min="10500" max="10500" width="9.6328125" customWidth="1"/>
    <col min="10501" max="10501" width="9" customWidth="1"/>
    <col min="10502" max="10502" width="25.6328125" customWidth="1"/>
    <col min="10503" max="10503" width="10.81640625" customWidth="1"/>
    <col min="10504" max="10504" width="25.90625" customWidth="1"/>
    <col min="10505" max="10505" width="5.90625" customWidth="1"/>
    <col min="10753" max="10753" width="3.6328125" customWidth="1"/>
    <col min="10754" max="10754" width="13.6328125" customWidth="1"/>
    <col min="10755" max="10755" width="8.453125" customWidth="1"/>
    <col min="10756" max="10756" width="9.6328125" customWidth="1"/>
    <col min="10757" max="10757" width="9" customWidth="1"/>
    <col min="10758" max="10758" width="25.6328125" customWidth="1"/>
    <col min="10759" max="10759" width="10.81640625" customWidth="1"/>
    <col min="10760" max="10760" width="25.90625" customWidth="1"/>
    <col min="10761" max="10761" width="5.90625" customWidth="1"/>
    <col min="11009" max="11009" width="3.6328125" customWidth="1"/>
    <col min="11010" max="11010" width="13.6328125" customWidth="1"/>
    <col min="11011" max="11011" width="8.453125" customWidth="1"/>
    <col min="11012" max="11012" width="9.6328125" customWidth="1"/>
    <col min="11013" max="11013" width="9" customWidth="1"/>
    <col min="11014" max="11014" width="25.6328125" customWidth="1"/>
    <col min="11015" max="11015" width="10.81640625" customWidth="1"/>
    <col min="11016" max="11016" width="25.90625" customWidth="1"/>
    <col min="11017" max="11017" width="5.90625" customWidth="1"/>
    <col min="11265" max="11265" width="3.6328125" customWidth="1"/>
    <col min="11266" max="11266" width="13.6328125" customWidth="1"/>
    <col min="11267" max="11267" width="8.453125" customWidth="1"/>
    <col min="11268" max="11268" width="9.6328125" customWidth="1"/>
    <col min="11269" max="11269" width="9" customWidth="1"/>
    <col min="11270" max="11270" width="25.6328125" customWidth="1"/>
    <col min="11271" max="11271" width="10.81640625" customWidth="1"/>
    <col min="11272" max="11272" width="25.90625" customWidth="1"/>
    <col min="11273" max="11273" width="5.90625" customWidth="1"/>
    <col min="11521" max="11521" width="3.6328125" customWidth="1"/>
    <col min="11522" max="11522" width="13.6328125" customWidth="1"/>
    <col min="11523" max="11523" width="8.453125" customWidth="1"/>
    <col min="11524" max="11524" width="9.6328125" customWidth="1"/>
    <col min="11525" max="11525" width="9" customWidth="1"/>
    <col min="11526" max="11526" width="25.6328125" customWidth="1"/>
    <col min="11527" max="11527" width="10.81640625" customWidth="1"/>
    <col min="11528" max="11528" width="25.90625" customWidth="1"/>
    <col min="11529" max="11529" width="5.90625" customWidth="1"/>
    <col min="11777" max="11777" width="3.6328125" customWidth="1"/>
    <col min="11778" max="11778" width="13.6328125" customWidth="1"/>
    <col min="11779" max="11779" width="8.453125" customWidth="1"/>
    <col min="11780" max="11780" width="9.6328125" customWidth="1"/>
    <col min="11781" max="11781" width="9" customWidth="1"/>
    <col min="11782" max="11782" width="25.6328125" customWidth="1"/>
    <col min="11783" max="11783" width="10.81640625" customWidth="1"/>
    <col min="11784" max="11784" width="25.90625" customWidth="1"/>
    <col min="11785" max="11785" width="5.90625" customWidth="1"/>
    <col min="12033" max="12033" width="3.6328125" customWidth="1"/>
    <col min="12034" max="12034" width="13.6328125" customWidth="1"/>
    <col min="12035" max="12035" width="8.453125" customWidth="1"/>
    <col min="12036" max="12036" width="9.6328125" customWidth="1"/>
    <col min="12037" max="12037" width="9" customWidth="1"/>
    <col min="12038" max="12038" width="25.6328125" customWidth="1"/>
    <col min="12039" max="12039" width="10.81640625" customWidth="1"/>
    <col min="12040" max="12040" width="25.90625" customWidth="1"/>
    <col min="12041" max="12041" width="5.90625" customWidth="1"/>
    <col min="12289" max="12289" width="3.6328125" customWidth="1"/>
    <col min="12290" max="12290" width="13.6328125" customWidth="1"/>
    <col min="12291" max="12291" width="8.453125" customWidth="1"/>
    <col min="12292" max="12292" width="9.6328125" customWidth="1"/>
    <col min="12293" max="12293" width="9" customWidth="1"/>
    <col min="12294" max="12294" width="25.6328125" customWidth="1"/>
    <col min="12295" max="12295" width="10.81640625" customWidth="1"/>
    <col min="12296" max="12296" width="25.90625" customWidth="1"/>
    <col min="12297" max="12297" width="5.90625" customWidth="1"/>
    <col min="12545" max="12545" width="3.6328125" customWidth="1"/>
    <col min="12546" max="12546" width="13.6328125" customWidth="1"/>
    <col min="12547" max="12547" width="8.453125" customWidth="1"/>
    <col min="12548" max="12548" width="9.6328125" customWidth="1"/>
    <col min="12549" max="12549" width="9" customWidth="1"/>
    <col min="12550" max="12550" width="25.6328125" customWidth="1"/>
    <col min="12551" max="12551" width="10.81640625" customWidth="1"/>
    <col min="12552" max="12552" width="25.90625" customWidth="1"/>
    <col min="12553" max="12553" width="5.90625" customWidth="1"/>
    <col min="12801" max="12801" width="3.6328125" customWidth="1"/>
    <col min="12802" max="12802" width="13.6328125" customWidth="1"/>
    <col min="12803" max="12803" width="8.453125" customWidth="1"/>
    <col min="12804" max="12804" width="9.6328125" customWidth="1"/>
    <col min="12805" max="12805" width="9" customWidth="1"/>
    <col min="12806" max="12806" width="25.6328125" customWidth="1"/>
    <col min="12807" max="12807" width="10.81640625" customWidth="1"/>
    <col min="12808" max="12808" width="25.90625" customWidth="1"/>
    <col min="12809" max="12809" width="5.90625" customWidth="1"/>
    <col min="13057" max="13057" width="3.6328125" customWidth="1"/>
    <col min="13058" max="13058" width="13.6328125" customWidth="1"/>
    <col min="13059" max="13059" width="8.453125" customWidth="1"/>
    <col min="13060" max="13060" width="9.6328125" customWidth="1"/>
    <col min="13061" max="13061" width="9" customWidth="1"/>
    <col min="13062" max="13062" width="25.6328125" customWidth="1"/>
    <col min="13063" max="13063" width="10.81640625" customWidth="1"/>
    <col min="13064" max="13064" width="25.90625" customWidth="1"/>
    <col min="13065" max="13065" width="5.90625" customWidth="1"/>
    <col min="13313" max="13313" width="3.6328125" customWidth="1"/>
    <col min="13314" max="13314" width="13.6328125" customWidth="1"/>
    <col min="13315" max="13315" width="8.453125" customWidth="1"/>
    <col min="13316" max="13316" width="9.6328125" customWidth="1"/>
    <col min="13317" max="13317" width="9" customWidth="1"/>
    <col min="13318" max="13318" width="25.6328125" customWidth="1"/>
    <col min="13319" max="13319" width="10.81640625" customWidth="1"/>
    <col min="13320" max="13320" width="25.90625" customWidth="1"/>
    <col min="13321" max="13321" width="5.90625" customWidth="1"/>
    <col min="13569" max="13569" width="3.6328125" customWidth="1"/>
    <col min="13570" max="13570" width="13.6328125" customWidth="1"/>
    <col min="13571" max="13571" width="8.453125" customWidth="1"/>
    <col min="13572" max="13572" width="9.6328125" customWidth="1"/>
    <col min="13573" max="13573" width="9" customWidth="1"/>
    <col min="13574" max="13574" width="25.6328125" customWidth="1"/>
    <col min="13575" max="13575" width="10.81640625" customWidth="1"/>
    <col min="13576" max="13576" width="25.90625" customWidth="1"/>
    <col min="13577" max="13577" width="5.90625" customWidth="1"/>
    <col min="13825" max="13825" width="3.6328125" customWidth="1"/>
    <col min="13826" max="13826" width="13.6328125" customWidth="1"/>
    <col min="13827" max="13827" width="8.453125" customWidth="1"/>
    <col min="13828" max="13828" width="9.6328125" customWidth="1"/>
    <col min="13829" max="13829" width="9" customWidth="1"/>
    <col min="13830" max="13830" width="25.6328125" customWidth="1"/>
    <col min="13831" max="13831" width="10.81640625" customWidth="1"/>
    <col min="13832" max="13832" width="25.90625" customWidth="1"/>
    <col min="13833" max="13833" width="5.90625" customWidth="1"/>
    <col min="14081" max="14081" width="3.6328125" customWidth="1"/>
    <col min="14082" max="14082" width="13.6328125" customWidth="1"/>
    <col min="14083" max="14083" width="8.453125" customWidth="1"/>
    <col min="14084" max="14084" width="9.6328125" customWidth="1"/>
    <col min="14085" max="14085" width="9" customWidth="1"/>
    <col min="14086" max="14086" width="25.6328125" customWidth="1"/>
    <col min="14087" max="14087" width="10.81640625" customWidth="1"/>
    <col min="14088" max="14088" width="25.90625" customWidth="1"/>
    <col min="14089" max="14089" width="5.90625" customWidth="1"/>
    <col min="14337" max="14337" width="3.6328125" customWidth="1"/>
    <col min="14338" max="14338" width="13.6328125" customWidth="1"/>
    <col min="14339" max="14339" width="8.453125" customWidth="1"/>
    <col min="14340" max="14340" width="9.6328125" customWidth="1"/>
    <col min="14341" max="14341" width="9" customWidth="1"/>
    <col min="14342" max="14342" width="25.6328125" customWidth="1"/>
    <col min="14343" max="14343" width="10.81640625" customWidth="1"/>
    <col min="14344" max="14344" width="25.90625" customWidth="1"/>
    <col min="14345" max="14345" width="5.90625" customWidth="1"/>
    <col min="14593" max="14593" width="3.6328125" customWidth="1"/>
    <col min="14594" max="14594" width="13.6328125" customWidth="1"/>
    <col min="14595" max="14595" width="8.453125" customWidth="1"/>
    <col min="14596" max="14596" width="9.6328125" customWidth="1"/>
    <col min="14597" max="14597" width="9" customWidth="1"/>
    <col min="14598" max="14598" width="25.6328125" customWidth="1"/>
    <col min="14599" max="14599" width="10.81640625" customWidth="1"/>
    <col min="14600" max="14600" width="25.90625" customWidth="1"/>
    <col min="14601" max="14601" width="5.90625" customWidth="1"/>
    <col min="14849" max="14849" width="3.6328125" customWidth="1"/>
    <col min="14850" max="14850" width="13.6328125" customWidth="1"/>
    <col min="14851" max="14851" width="8.453125" customWidth="1"/>
    <col min="14852" max="14852" width="9.6328125" customWidth="1"/>
    <col min="14853" max="14853" width="9" customWidth="1"/>
    <col min="14854" max="14854" width="25.6328125" customWidth="1"/>
    <col min="14855" max="14855" width="10.81640625" customWidth="1"/>
    <col min="14856" max="14856" width="25.90625" customWidth="1"/>
    <col min="14857" max="14857" width="5.90625" customWidth="1"/>
    <col min="15105" max="15105" width="3.6328125" customWidth="1"/>
    <col min="15106" max="15106" width="13.6328125" customWidth="1"/>
    <col min="15107" max="15107" width="8.453125" customWidth="1"/>
    <col min="15108" max="15108" width="9.6328125" customWidth="1"/>
    <col min="15109" max="15109" width="9" customWidth="1"/>
    <col min="15110" max="15110" width="25.6328125" customWidth="1"/>
    <col min="15111" max="15111" width="10.81640625" customWidth="1"/>
    <col min="15112" max="15112" width="25.90625" customWidth="1"/>
    <col min="15113" max="15113" width="5.90625" customWidth="1"/>
    <col min="15361" max="15361" width="3.6328125" customWidth="1"/>
    <col min="15362" max="15362" width="13.6328125" customWidth="1"/>
    <col min="15363" max="15363" width="8.453125" customWidth="1"/>
    <col min="15364" max="15364" width="9.6328125" customWidth="1"/>
    <col min="15365" max="15365" width="9" customWidth="1"/>
    <col min="15366" max="15366" width="25.6328125" customWidth="1"/>
    <col min="15367" max="15367" width="10.81640625" customWidth="1"/>
    <col min="15368" max="15368" width="25.90625" customWidth="1"/>
    <col min="15369" max="15369" width="5.90625" customWidth="1"/>
    <col min="15617" max="15617" width="3.6328125" customWidth="1"/>
    <col min="15618" max="15618" width="13.6328125" customWidth="1"/>
    <col min="15619" max="15619" width="8.453125" customWidth="1"/>
    <col min="15620" max="15620" width="9.6328125" customWidth="1"/>
    <col min="15621" max="15621" width="9" customWidth="1"/>
    <col min="15622" max="15622" width="25.6328125" customWidth="1"/>
    <col min="15623" max="15623" width="10.81640625" customWidth="1"/>
    <col min="15624" max="15624" width="25.90625" customWidth="1"/>
    <col min="15625" max="15625" width="5.90625" customWidth="1"/>
    <col min="15873" max="15873" width="3.6328125" customWidth="1"/>
    <col min="15874" max="15874" width="13.6328125" customWidth="1"/>
    <col min="15875" max="15875" width="8.453125" customWidth="1"/>
    <col min="15876" max="15876" width="9.6328125" customWidth="1"/>
    <col min="15877" max="15877" width="9" customWidth="1"/>
    <col min="15878" max="15878" width="25.6328125" customWidth="1"/>
    <col min="15879" max="15879" width="10.81640625" customWidth="1"/>
    <col min="15880" max="15880" width="25.90625" customWidth="1"/>
    <col min="15881" max="15881" width="5.90625" customWidth="1"/>
    <col min="16129" max="16129" width="3.6328125" customWidth="1"/>
    <col min="16130" max="16130" width="13.6328125" customWidth="1"/>
    <col min="16131" max="16131" width="8.453125" customWidth="1"/>
    <col min="16132" max="16132" width="9.6328125" customWidth="1"/>
    <col min="16133" max="16133" width="9" customWidth="1"/>
    <col min="16134" max="16134" width="25.6328125" customWidth="1"/>
    <col min="16135" max="16135" width="10.81640625" customWidth="1"/>
    <col min="16136" max="16136" width="25.90625" customWidth="1"/>
    <col min="16137" max="16137" width="5.90625" customWidth="1"/>
  </cols>
  <sheetData>
    <row r="1" spans="1:10" ht="18" customHeight="1" x14ac:dyDescent="0.35">
      <c r="A1" s="460" t="s">
        <v>937</v>
      </c>
      <c r="B1" s="451"/>
      <c r="C1" s="451"/>
      <c r="D1" s="451"/>
      <c r="E1" s="451"/>
      <c r="G1" s="365"/>
      <c r="H1" s="461"/>
      <c r="I1" s="461"/>
    </row>
    <row r="2" spans="1:10" ht="18" customHeight="1" x14ac:dyDescent="0.35">
      <c r="A2" s="436" t="s">
        <v>691</v>
      </c>
      <c r="B2" s="436"/>
      <c r="C2" s="436"/>
      <c r="D2" s="436"/>
      <c r="E2" s="436"/>
      <c r="G2" s="365"/>
      <c r="H2" s="203"/>
      <c r="I2" s="313"/>
    </row>
    <row r="3" spans="1:10" ht="10.5" customHeight="1" x14ac:dyDescent="0.35">
      <c r="A3" s="451" t="s">
        <v>30</v>
      </c>
      <c r="B3" s="451"/>
      <c r="C3" s="451"/>
      <c r="D3" s="451"/>
      <c r="E3" s="451"/>
      <c r="G3" s="365"/>
      <c r="H3" s="203"/>
      <c r="I3" s="313"/>
    </row>
    <row r="4" spans="1:10" ht="18.75" customHeight="1" x14ac:dyDescent="0.35">
      <c r="A4" s="436" t="s">
        <v>692</v>
      </c>
      <c r="B4" s="436"/>
      <c r="C4" s="436"/>
      <c r="D4" s="436"/>
      <c r="E4" s="436"/>
      <c r="F4" s="436"/>
      <c r="G4" s="436"/>
      <c r="H4" s="436"/>
      <c r="I4" s="185"/>
    </row>
    <row r="5" spans="1:10" ht="18.75" customHeight="1" x14ac:dyDescent="0.35">
      <c r="A5" s="458" t="s">
        <v>693</v>
      </c>
      <c r="B5" s="459"/>
      <c r="C5" s="459"/>
      <c r="D5" s="459"/>
      <c r="E5" s="459"/>
      <c r="F5" s="459"/>
      <c r="G5" s="459"/>
      <c r="H5" s="459"/>
      <c r="I5" s="185"/>
    </row>
    <row r="6" spans="1:10" ht="31.5" customHeight="1" x14ac:dyDescent="0.35">
      <c r="A6" s="464" t="s">
        <v>694</v>
      </c>
      <c r="B6" s="465"/>
      <c r="C6" s="465"/>
      <c r="D6" s="465"/>
      <c r="E6" s="465"/>
      <c r="F6" s="465"/>
      <c r="G6" s="465"/>
      <c r="H6" s="465"/>
      <c r="I6" s="465"/>
    </row>
    <row r="7" spans="1:10" ht="28.5" customHeight="1" x14ac:dyDescent="0.35">
      <c r="A7" s="472" t="s">
        <v>0</v>
      </c>
      <c r="B7" s="472" t="s">
        <v>695</v>
      </c>
      <c r="C7" s="472" t="s">
        <v>696</v>
      </c>
      <c r="D7" s="467" t="s">
        <v>697</v>
      </c>
      <c r="E7" s="468"/>
      <c r="F7" s="474" t="s">
        <v>698</v>
      </c>
      <c r="G7" s="470" t="s">
        <v>687</v>
      </c>
      <c r="H7" s="475" t="s">
        <v>699</v>
      </c>
      <c r="I7" s="471" t="s">
        <v>700</v>
      </c>
    </row>
    <row r="8" spans="1:10" ht="42.75" customHeight="1" x14ac:dyDescent="0.35">
      <c r="A8" s="473"/>
      <c r="B8" s="477"/>
      <c r="C8" s="477"/>
      <c r="D8" s="364" t="s">
        <v>5</v>
      </c>
      <c r="E8" s="364" t="s">
        <v>2</v>
      </c>
      <c r="F8" s="477"/>
      <c r="G8" s="478"/>
      <c r="H8" s="479"/>
      <c r="I8" s="471"/>
    </row>
    <row r="9" spans="1:10" ht="45" customHeight="1" x14ac:dyDescent="0.35">
      <c r="A9" s="361">
        <v>1</v>
      </c>
      <c r="B9" s="345" t="s">
        <v>390</v>
      </c>
      <c r="C9" s="345" t="s">
        <v>43</v>
      </c>
      <c r="D9" s="345"/>
      <c r="E9" s="346">
        <v>28463</v>
      </c>
      <c r="F9" s="345" t="s">
        <v>924</v>
      </c>
      <c r="G9" s="347" t="s">
        <v>900</v>
      </c>
      <c r="H9" s="57" t="s">
        <v>899</v>
      </c>
      <c r="I9" s="362"/>
    </row>
    <row r="10" spans="1:10" s="213" customFormat="1" ht="45" customHeight="1" x14ac:dyDescent="0.35">
      <c r="A10" s="361">
        <v>2</v>
      </c>
      <c r="B10" s="345" t="s">
        <v>76</v>
      </c>
      <c r="C10" s="345" t="s">
        <v>395</v>
      </c>
      <c r="D10" s="345"/>
      <c r="E10" s="346">
        <v>31878</v>
      </c>
      <c r="F10" s="345" t="s">
        <v>925</v>
      </c>
      <c r="G10" s="347" t="s">
        <v>929</v>
      </c>
      <c r="H10" s="360" t="s">
        <v>928</v>
      </c>
      <c r="I10" s="362"/>
    </row>
    <row r="11" spans="1:10" s="213" customFormat="1" ht="45" customHeight="1" x14ac:dyDescent="0.35">
      <c r="A11" s="361">
        <v>3</v>
      </c>
      <c r="B11" s="345" t="s">
        <v>66</v>
      </c>
      <c r="C11" s="345" t="s">
        <v>392</v>
      </c>
      <c r="D11" s="346">
        <v>28581</v>
      </c>
      <c r="E11" s="345"/>
      <c r="F11" s="345" t="s">
        <v>926</v>
      </c>
      <c r="G11" s="347" t="s">
        <v>930</v>
      </c>
      <c r="H11" s="57" t="s">
        <v>927</v>
      </c>
      <c r="I11" s="363"/>
    </row>
    <row r="12" spans="1:10" ht="29.25" customHeight="1" x14ac:dyDescent="0.35">
      <c r="B12" s="462" t="s">
        <v>779</v>
      </c>
      <c r="C12" s="462"/>
      <c r="D12" s="462"/>
      <c r="E12" s="462"/>
    </row>
    <row r="13" spans="1:10" ht="74.25" customHeight="1" x14ac:dyDescent="0.35">
      <c r="B13" s="463"/>
      <c r="C13" s="463"/>
      <c r="D13" s="463"/>
      <c r="E13" s="463"/>
      <c r="F13" s="463"/>
      <c r="G13" s="463"/>
      <c r="H13" s="463"/>
      <c r="I13" s="463"/>
      <c r="J13" s="221"/>
    </row>
  </sheetData>
  <mergeCells count="17">
    <mergeCell ref="B12:E12"/>
    <mergeCell ref="B13:I13"/>
    <mergeCell ref="A6:I6"/>
    <mergeCell ref="A7:A8"/>
    <mergeCell ref="B7:B8"/>
    <mergeCell ref="C7:C8"/>
    <mergeCell ref="D7:E7"/>
    <mergeCell ref="F7:F8"/>
    <mergeCell ref="G7:G8"/>
    <mergeCell ref="H7:H8"/>
    <mergeCell ref="I7:I8"/>
    <mergeCell ref="A5:H5"/>
    <mergeCell ref="A1:E1"/>
    <mergeCell ref="H1:I1"/>
    <mergeCell ref="A2:E2"/>
    <mergeCell ref="A3:E3"/>
    <mergeCell ref="A4:H4"/>
  </mergeCells>
  <hyperlinks>
    <hyperlink ref="H10" r:id="rId1"/>
  </hyperlinks>
  <pageMargins left="0.41" right="0.17" top="0.33" bottom="0.22" header="0.22" footer="0.16"/>
  <pageSetup paperSize="9" orientation="landscape" verticalDpi="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11"/>
  <sheetViews>
    <sheetView zoomScaleNormal="100" workbookViewId="0">
      <selection activeCell="B11" sqref="B11:I11"/>
    </sheetView>
  </sheetViews>
  <sheetFormatPr defaultRowHeight="18" x14ac:dyDescent="0.35"/>
  <cols>
    <col min="1" max="1" width="3.6328125" style="342" customWidth="1"/>
    <col min="2" max="2" width="13.6328125" customWidth="1"/>
    <col min="3" max="3" width="8.453125" customWidth="1"/>
    <col min="4" max="4" width="9.6328125" style="222" customWidth="1"/>
    <col min="5" max="5" width="9" style="222" customWidth="1"/>
    <col min="6" max="6" width="25.6328125" customWidth="1"/>
    <col min="7" max="7" width="10.81640625" style="300" customWidth="1"/>
    <col min="8" max="8" width="28.54296875" style="220" customWidth="1"/>
    <col min="9" max="9" width="5.90625" customWidth="1"/>
    <col min="257" max="257" width="3.6328125" customWidth="1"/>
    <col min="258" max="258" width="13.6328125" customWidth="1"/>
    <col min="259" max="259" width="8.453125" customWidth="1"/>
    <col min="260" max="260" width="9.6328125" customWidth="1"/>
    <col min="261" max="261" width="9" customWidth="1"/>
    <col min="262" max="262" width="25.6328125" customWidth="1"/>
    <col min="263" max="263" width="10.81640625" customWidth="1"/>
    <col min="264" max="264" width="25.90625" customWidth="1"/>
    <col min="265" max="265" width="5.90625" customWidth="1"/>
    <col min="513" max="513" width="3.6328125" customWidth="1"/>
    <col min="514" max="514" width="13.6328125" customWidth="1"/>
    <col min="515" max="515" width="8.453125" customWidth="1"/>
    <col min="516" max="516" width="9.6328125" customWidth="1"/>
    <col min="517" max="517" width="9" customWidth="1"/>
    <col min="518" max="518" width="25.6328125" customWidth="1"/>
    <col min="519" max="519" width="10.81640625" customWidth="1"/>
    <col min="520" max="520" width="25.90625" customWidth="1"/>
    <col min="521" max="521" width="5.90625" customWidth="1"/>
    <col min="769" max="769" width="3.6328125" customWidth="1"/>
    <col min="770" max="770" width="13.6328125" customWidth="1"/>
    <col min="771" max="771" width="8.453125" customWidth="1"/>
    <col min="772" max="772" width="9.6328125" customWidth="1"/>
    <col min="773" max="773" width="9" customWidth="1"/>
    <col min="774" max="774" width="25.6328125" customWidth="1"/>
    <col min="775" max="775" width="10.81640625" customWidth="1"/>
    <col min="776" max="776" width="25.90625" customWidth="1"/>
    <col min="777" max="777" width="5.90625" customWidth="1"/>
    <col min="1025" max="1025" width="3.6328125" customWidth="1"/>
    <col min="1026" max="1026" width="13.6328125" customWidth="1"/>
    <col min="1027" max="1027" width="8.453125" customWidth="1"/>
    <col min="1028" max="1028" width="9.6328125" customWidth="1"/>
    <col min="1029" max="1029" width="9" customWidth="1"/>
    <col min="1030" max="1030" width="25.6328125" customWidth="1"/>
    <col min="1031" max="1031" width="10.81640625" customWidth="1"/>
    <col min="1032" max="1032" width="25.90625" customWidth="1"/>
    <col min="1033" max="1033" width="5.90625" customWidth="1"/>
    <col min="1281" max="1281" width="3.6328125" customWidth="1"/>
    <col min="1282" max="1282" width="13.6328125" customWidth="1"/>
    <col min="1283" max="1283" width="8.453125" customWidth="1"/>
    <col min="1284" max="1284" width="9.6328125" customWidth="1"/>
    <col min="1285" max="1285" width="9" customWidth="1"/>
    <col min="1286" max="1286" width="25.6328125" customWidth="1"/>
    <col min="1287" max="1287" width="10.81640625" customWidth="1"/>
    <col min="1288" max="1288" width="25.90625" customWidth="1"/>
    <col min="1289" max="1289" width="5.90625" customWidth="1"/>
    <col min="1537" max="1537" width="3.6328125" customWidth="1"/>
    <col min="1538" max="1538" width="13.6328125" customWidth="1"/>
    <col min="1539" max="1539" width="8.453125" customWidth="1"/>
    <col min="1540" max="1540" width="9.6328125" customWidth="1"/>
    <col min="1541" max="1541" width="9" customWidth="1"/>
    <col min="1542" max="1542" width="25.6328125" customWidth="1"/>
    <col min="1543" max="1543" width="10.81640625" customWidth="1"/>
    <col min="1544" max="1544" width="25.90625" customWidth="1"/>
    <col min="1545" max="1545" width="5.90625" customWidth="1"/>
    <col min="1793" max="1793" width="3.6328125" customWidth="1"/>
    <col min="1794" max="1794" width="13.6328125" customWidth="1"/>
    <col min="1795" max="1795" width="8.453125" customWidth="1"/>
    <col min="1796" max="1796" width="9.6328125" customWidth="1"/>
    <col min="1797" max="1797" width="9" customWidth="1"/>
    <col min="1798" max="1798" width="25.6328125" customWidth="1"/>
    <col min="1799" max="1799" width="10.81640625" customWidth="1"/>
    <col min="1800" max="1800" width="25.90625" customWidth="1"/>
    <col min="1801" max="1801" width="5.90625" customWidth="1"/>
    <col min="2049" max="2049" width="3.6328125" customWidth="1"/>
    <col min="2050" max="2050" width="13.6328125" customWidth="1"/>
    <col min="2051" max="2051" width="8.453125" customWidth="1"/>
    <col min="2052" max="2052" width="9.6328125" customWidth="1"/>
    <col min="2053" max="2053" width="9" customWidth="1"/>
    <col min="2054" max="2054" width="25.6328125" customWidth="1"/>
    <col min="2055" max="2055" width="10.81640625" customWidth="1"/>
    <col min="2056" max="2056" width="25.90625" customWidth="1"/>
    <col min="2057" max="2057" width="5.90625" customWidth="1"/>
    <col min="2305" max="2305" width="3.6328125" customWidth="1"/>
    <col min="2306" max="2306" width="13.6328125" customWidth="1"/>
    <col min="2307" max="2307" width="8.453125" customWidth="1"/>
    <col min="2308" max="2308" width="9.6328125" customWidth="1"/>
    <col min="2309" max="2309" width="9" customWidth="1"/>
    <col min="2310" max="2310" width="25.6328125" customWidth="1"/>
    <col min="2311" max="2311" width="10.81640625" customWidth="1"/>
    <col min="2312" max="2312" width="25.90625" customWidth="1"/>
    <col min="2313" max="2313" width="5.90625" customWidth="1"/>
    <col min="2561" max="2561" width="3.6328125" customWidth="1"/>
    <col min="2562" max="2562" width="13.6328125" customWidth="1"/>
    <col min="2563" max="2563" width="8.453125" customWidth="1"/>
    <col min="2564" max="2564" width="9.6328125" customWidth="1"/>
    <col min="2565" max="2565" width="9" customWidth="1"/>
    <col min="2566" max="2566" width="25.6328125" customWidth="1"/>
    <col min="2567" max="2567" width="10.81640625" customWidth="1"/>
    <col min="2568" max="2568" width="25.90625" customWidth="1"/>
    <col min="2569" max="2569" width="5.90625" customWidth="1"/>
    <col min="2817" max="2817" width="3.6328125" customWidth="1"/>
    <col min="2818" max="2818" width="13.6328125" customWidth="1"/>
    <col min="2819" max="2819" width="8.453125" customWidth="1"/>
    <col min="2820" max="2820" width="9.6328125" customWidth="1"/>
    <col min="2821" max="2821" width="9" customWidth="1"/>
    <col min="2822" max="2822" width="25.6328125" customWidth="1"/>
    <col min="2823" max="2823" width="10.81640625" customWidth="1"/>
    <col min="2824" max="2824" width="25.90625" customWidth="1"/>
    <col min="2825" max="2825" width="5.90625" customWidth="1"/>
    <col min="3073" max="3073" width="3.6328125" customWidth="1"/>
    <col min="3074" max="3074" width="13.6328125" customWidth="1"/>
    <col min="3075" max="3075" width="8.453125" customWidth="1"/>
    <col min="3076" max="3076" width="9.6328125" customWidth="1"/>
    <col min="3077" max="3077" width="9" customWidth="1"/>
    <col min="3078" max="3078" width="25.6328125" customWidth="1"/>
    <col min="3079" max="3079" width="10.81640625" customWidth="1"/>
    <col min="3080" max="3080" width="25.90625" customWidth="1"/>
    <col min="3081" max="3081" width="5.90625" customWidth="1"/>
    <col min="3329" max="3329" width="3.6328125" customWidth="1"/>
    <col min="3330" max="3330" width="13.6328125" customWidth="1"/>
    <col min="3331" max="3331" width="8.453125" customWidth="1"/>
    <col min="3332" max="3332" width="9.6328125" customWidth="1"/>
    <col min="3333" max="3333" width="9" customWidth="1"/>
    <col min="3334" max="3334" width="25.6328125" customWidth="1"/>
    <col min="3335" max="3335" width="10.81640625" customWidth="1"/>
    <col min="3336" max="3336" width="25.90625" customWidth="1"/>
    <col min="3337" max="3337" width="5.90625" customWidth="1"/>
    <col min="3585" max="3585" width="3.6328125" customWidth="1"/>
    <col min="3586" max="3586" width="13.6328125" customWidth="1"/>
    <col min="3587" max="3587" width="8.453125" customWidth="1"/>
    <col min="3588" max="3588" width="9.6328125" customWidth="1"/>
    <col min="3589" max="3589" width="9" customWidth="1"/>
    <col min="3590" max="3590" width="25.6328125" customWidth="1"/>
    <col min="3591" max="3591" width="10.81640625" customWidth="1"/>
    <col min="3592" max="3592" width="25.90625" customWidth="1"/>
    <col min="3593" max="3593" width="5.90625" customWidth="1"/>
    <col min="3841" max="3841" width="3.6328125" customWidth="1"/>
    <col min="3842" max="3842" width="13.6328125" customWidth="1"/>
    <col min="3843" max="3843" width="8.453125" customWidth="1"/>
    <col min="3844" max="3844" width="9.6328125" customWidth="1"/>
    <col min="3845" max="3845" width="9" customWidth="1"/>
    <col min="3846" max="3846" width="25.6328125" customWidth="1"/>
    <col min="3847" max="3847" width="10.81640625" customWidth="1"/>
    <col min="3848" max="3848" width="25.90625" customWidth="1"/>
    <col min="3849" max="3849" width="5.90625" customWidth="1"/>
    <col min="4097" max="4097" width="3.6328125" customWidth="1"/>
    <col min="4098" max="4098" width="13.6328125" customWidth="1"/>
    <col min="4099" max="4099" width="8.453125" customWidth="1"/>
    <col min="4100" max="4100" width="9.6328125" customWidth="1"/>
    <col min="4101" max="4101" width="9" customWidth="1"/>
    <col min="4102" max="4102" width="25.6328125" customWidth="1"/>
    <col min="4103" max="4103" width="10.81640625" customWidth="1"/>
    <col min="4104" max="4104" width="25.90625" customWidth="1"/>
    <col min="4105" max="4105" width="5.90625" customWidth="1"/>
    <col min="4353" max="4353" width="3.6328125" customWidth="1"/>
    <col min="4354" max="4354" width="13.6328125" customWidth="1"/>
    <col min="4355" max="4355" width="8.453125" customWidth="1"/>
    <col min="4356" max="4356" width="9.6328125" customWidth="1"/>
    <col min="4357" max="4357" width="9" customWidth="1"/>
    <col min="4358" max="4358" width="25.6328125" customWidth="1"/>
    <col min="4359" max="4359" width="10.81640625" customWidth="1"/>
    <col min="4360" max="4360" width="25.90625" customWidth="1"/>
    <col min="4361" max="4361" width="5.90625" customWidth="1"/>
    <col min="4609" max="4609" width="3.6328125" customWidth="1"/>
    <col min="4610" max="4610" width="13.6328125" customWidth="1"/>
    <col min="4611" max="4611" width="8.453125" customWidth="1"/>
    <col min="4612" max="4612" width="9.6328125" customWidth="1"/>
    <col min="4613" max="4613" width="9" customWidth="1"/>
    <col min="4614" max="4614" width="25.6328125" customWidth="1"/>
    <col min="4615" max="4615" width="10.81640625" customWidth="1"/>
    <col min="4616" max="4616" width="25.90625" customWidth="1"/>
    <col min="4617" max="4617" width="5.90625" customWidth="1"/>
    <col min="4865" max="4865" width="3.6328125" customWidth="1"/>
    <col min="4866" max="4866" width="13.6328125" customWidth="1"/>
    <col min="4867" max="4867" width="8.453125" customWidth="1"/>
    <col min="4868" max="4868" width="9.6328125" customWidth="1"/>
    <col min="4869" max="4869" width="9" customWidth="1"/>
    <col min="4870" max="4870" width="25.6328125" customWidth="1"/>
    <col min="4871" max="4871" width="10.81640625" customWidth="1"/>
    <col min="4872" max="4872" width="25.90625" customWidth="1"/>
    <col min="4873" max="4873" width="5.90625" customWidth="1"/>
    <col min="5121" max="5121" width="3.6328125" customWidth="1"/>
    <col min="5122" max="5122" width="13.6328125" customWidth="1"/>
    <col min="5123" max="5123" width="8.453125" customWidth="1"/>
    <col min="5124" max="5124" width="9.6328125" customWidth="1"/>
    <col min="5125" max="5125" width="9" customWidth="1"/>
    <col min="5126" max="5126" width="25.6328125" customWidth="1"/>
    <col min="5127" max="5127" width="10.81640625" customWidth="1"/>
    <col min="5128" max="5128" width="25.90625" customWidth="1"/>
    <col min="5129" max="5129" width="5.90625" customWidth="1"/>
    <col min="5377" max="5377" width="3.6328125" customWidth="1"/>
    <col min="5378" max="5378" width="13.6328125" customWidth="1"/>
    <col min="5379" max="5379" width="8.453125" customWidth="1"/>
    <col min="5380" max="5380" width="9.6328125" customWidth="1"/>
    <col min="5381" max="5381" width="9" customWidth="1"/>
    <col min="5382" max="5382" width="25.6328125" customWidth="1"/>
    <col min="5383" max="5383" width="10.81640625" customWidth="1"/>
    <col min="5384" max="5384" width="25.90625" customWidth="1"/>
    <col min="5385" max="5385" width="5.90625" customWidth="1"/>
    <col min="5633" max="5633" width="3.6328125" customWidth="1"/>
    <col min="5634" max="5634" width="13.6328125" customWidth="1"/>
    <col min="5635" max="5635" width="8.453125" customWidth="1"/>
    <col min="5636" max="5636" width="9.6328125" customWidth="1"/>
    <col min="5637" max="5637" width="9" customWidth="1"/>
    <col min="5638" max="5638" width="25.6328125" customWidth="1"/>
    <col min="5639" max="5639" width="10.81640625" customWidth="1"/>
    <col min="5640" max="5640" width="25.90625" customWidth="1"/>
    <col min="5641" max="5641" width="5.90625" customWidth="1"/>
    <col min="5889" max="5889" width="3.6328125" customWidth="1"/>
    <col min="5890" max="5890" width="13.6328125" customWidth="1"/>
    <col min="5891" max="5891" width="8.453125" customWidth="1"/>
    <col min="5892" max="5892" width="9.6328125" customWidth="1"/>
    <col min="5893" max="5893" width="9" customWidth="1"/>
    <col min="5894" max="5894" width="25.6328125" customWidth="1"/>
    <col min="5895" max="5895" width="10.81640625" customWidth="1"/>
    <col min="5896" max="5896" width="25.90625" customWidth="1"/>
    <col min="5897" max="5897" width="5.90625" customWidth="1"/>
    <col min="6145" max="6145" width="3.6328125" customWidth="1"/>
    <col min="6146" max="6146" width="13.6328125" customWidth="1"/>
    <col min="6147" max="6147" width="8.453125" customWidth="1"/>
    <col min="6148" max="6148" width="9.6328125" customWidth="1"/>
    <col min="6149" max="6149" width="9" customWidth="1"/>
    <col min="6150" max="6150" width="25.6328125" customWidth="1"/>
    <col min="6151" max="6151" width="10.81640625" customWidth="1"/>
    <col min="6152" max="6152" width="25.90625" customWidth="1"/>
    <col min="6153" max="6153" width="5.90625" customWidth="1"/>
    <col min="6401" max="6401" width="3.6328125" customWidth="1"/>
    <col min="6402" max="6402" width="13.6328125" customWidth="1"/>
    <col min="6403" max="6403" width="8.453125" customWidth="1"/>
    <col min="6404" max="6404" width="9.6328125" customWidth="1"/>
    <col min="6405" max="6405" width="9" customWidth="1"/>
    <col min="6406" max="6406" width="25.6328125" customWidth="1"/>
    <col min="6407" max="6407" width="10.81640625" customWidth="1"/>
    <col min="6408" max="6408" width="25.90625" customWidth="1"/>
    <col min="6409" max="6409" width="5.90625" customWidth="1"/>
    <col min="6657" max="6657" width="3.6328125" customWidth="1"/>
    <col min="6658" max="6658" width="13.6328125" customWidth="1"/>
    <col min="6659" max="6659" width="8.453125" customWidth="1"/>
    <col min="6660" max="6660" width="9.6328125" customWidth="1"/>
    <col min="6661" max="6661" width="9" customWidth="1"/>
    <col min="6662" max="6662" width="25.6328125" customWidth="1"/>
    <col min="6663" max="6663" width="10.81640625" customWidth="1"/>
    <col min="6664" max="6664" width="25.90625" customWidth="1"/>
    <col min="6665" max="6665" width="5.90625" customWidth="1"/>
    <col min="6913" max="6913" width="3.6328125" customWidth="1"/>
    <col min="6914" max="6914" width="13.6328125" customWidth="1"/>
    <col min="6915" max="6915" width="8.453125" customWidth="1"/>
    <col min="6916" max="6916" width="9.6328125" customWidth="1"/>
    <col min="6917" max="6917" width="9" customWidth="1"/>
    <col min="6918" max="6918" width="25.6328125" customWidth="1"/>
    <col min="6919" max="6919" width="10.81640625" customWidth="1"/>
    <col min="6920" max="6920" width="25.90625" customWidth="1"/>
    <col min="6921" max="6921" width="5.90625" customWidth="1"/>
    <col min="7169" max="7169" width="3.6328125" customWidth="1"/>
    <col min="7170" max="7170" width="13.6328125" customWidth="1"/>
    <col min="7171" max="7171" width="8.453125" customWidth="1"/>
    <col min="7172" max="7172" width="9.6328125" customWidth="1"/>
    <col min="7173" max="7173" width="9" customWidth="1"/>
    <col min="7174" max="7174" width="25.6328125" customWidth="1"/>
    <col min="7175" max="7175" width="10.81640625" customWidth="1"/>
    <col min="7176" max="7176" width="25.90625" customWidth="1"/>
    <col min="7177" max="7177" width="5.90625" customWidth="1"/>
    <col min="7425" max="7425" width="3.6328125" customWidth="1"/>
    <col min="7426" max="7426" width="13.6328125" customWidth="1"/>
    <col min="7427" max="7427" width="8.453125" customWidth="1"/>
    <col min="7428" max="7428" width="9.6328125" customWidth="1"/>
    <col min="7429" max="7429" width="9" customWidth="1"/>
    <col min="7430" max="7430" width="25.6328125" customWidth="1"/>
    <col min="7431" max="7431" width="10.81640625" customWidth="1"/>
    <col min="7432" max="7432" width="25.90625" customWidth="1"/>
    <col min="7433" max="7433" width="5.90625" customWidth="1"/>
    <col min="7681" max="7681" width="3.6328125" customWidth="1"/>
    <col min="7682" max="7682" width="13.6328125" customWidth="1"/>
    <col min="7683" max="7683" width="8.453125" customWidth="1"/>
    <col min="7684" max="7684" width="9.6328125" customWidth="1"/>
    <col min="7685" max="7685" width="9" customWidth="1"/>
    <col min="7686" max="7686" width="25.6328125" customWidth="1"/>
    <col min="7687" max="7687" width="10.81640625" customWidth="1"/>
    <col min="7688" max="7688" width="25.90625" customWidth="1"/>
    <col min="7689" max="7689" width="5.90625" customWidth="1"/>
    <col min="7937" max="7937" width="3.6328125" customWidth="1"/>
    <col min="7938" max="7938" width="13.6328125" customWidth="1"/>
    <col min="7939" max="7939" width="8.453125" customWidth="1"/>
    <col min="7940" max="7940" width="9.6328125" customWidth="1"/>
    <col min="7941" max="7941" width="9" customWidth="1"/>
    <col min="7942" max="7942" width="25.6328125" customWidth="1"/>
    <col min="7943" max="7943" width="10.81640625" customWidth="1"/>
    <col min="7944" max="7944" width="25.90625" customWidth="1"/>
    <col min="7945" max="7945" width="5.90625" customWidth="1"/>
    <col min="8193" max="8193" width="3.6328125" customWidth="1"/>
    <col min="8194" max="8194" width="13.6328125" customWidth="1"/>
    <col min="8195" max="8195" width="8.453125" customWidth="1"/>
    <col min="8196" max="8196" width="9.6328125" customWidth="1"/>
    <col min="8197" max="8197" width="9" customWidth="1"/>
    <col min="8198" max="8198" width="25.6328125" customWidth="1"/>
    <col min="8199" max="8199" width="10.81640625" customWidth="1"/>
    <col min="8200" max="8200" width="25.90625" customWidth="1"/>
    <col min="8201" max="8201" width="5.90625" customWidth="1"/>
    <col min="8449" max="8449" width="3.6328125" customWidth="1"/>
    <col min="8450" max="8450" width="13.6328125" customWidth="1"/>
    <col min="8451" max="8451" width="8.453125" customWidth="1"/>
    <col min="8452" max="8452" width="9.6328125" customWidth="1"/>
    <col min="8453" max="8453" width="9" customWidth="1"/>
    <col min="8454" max="8454" width="25.6328125" customWidth="1"/>
    <col min="8455" max="8455" width="10.81640625" customWidth="1"/>
    <col min="8456" max="8456" width="25.90625" customWidth="1"/>
    <col min="8457" max="8457" width="5.90625" customWidth="1"/>
    <col min="8705" max="8705" width="3.6328125" customWidth="1"/>
    <col min="8706" max="8706" width="13.6328125" customWidth="1"/>
    <col min="8707" max="8707" width="8.453125" customWidth="1"/>
    <col min="8708" max="8708" width="9.6328125" customWidth="1"/>
    <col min="8709" max="8709" width="9" customWidth="1"/>
    <col min="8710" max="8710" width="25.6328125" customWidth="1"/>
    <col min="8711" max="8711" width="10.81640625" customWidth="1"/>
    <col min="8712" max="8712" width="25.90625" customWidth="1"/>
    <col min="8713" max="8713" width="5.90625" customWidth="1"/>
    <col min="8961" max="8961" width="3.6328125" customWidth="1"/>
    <col min="8962" max="8962" width="13.6328125" customWidth="1"/>
    <col min="8963" max="8963" width="8.453125" customWidth="1"/>
    <col min="8964" max="8964" width="9.6328125" customWidth="1"/>
    <col min="8965" max="8965" width="9" customWidth="1"/>
    <col min="8966" max="8966" width="25.6328125" customWidth="1"/>
    <col min="8967" max="8967" width="10.81640625" customWidth="1"/>
    <col min="8968" max="8968" width="25.90625" customWidth="1"/>
    <col min="8969" max="8969" width="5.90625" customWidth="1"/>
    <col min="9217" max="9217" width="3.6328125" customWidth="1"/>
    <col min="9218" max="9218" width="13.6328125" customWidth="1"/>
    <col min="9219" max="9219" width="8.453125" customWidth="1"/>
    <col min="9220" max="9220" width="9.6328125" customWidth="1"/>
    <col min="9221" max="9221" width="9" customWidth="1"/>
    <col min="9222" max="9222" width="25.6328125" customWidth="1"/>
    <col min="9223" max="9223" width="10.81640625" customWidth="1"/>
    <col min="9224" max="9224" width="25.90625" customWidth="1"/>
    <col min="9225" max="9225" width="5.90625" customWidth="1"/>
    <col min="9473" max="9473" width="3.6328125" customWidth="1"/>
    <col min="9474" max="9474" width="13.6328125" customWidth="1"/>
    <col min="9475" max="9475" width="8.453125" customWidth="1"/>
    <col min="9476" max="9476" width="9.6328125" customWidth="1"/>
    <col min="9477" max="9477" width="9" customWidth="1"/>
    <col min="9478" max="9478" width="25.6328125" customWidth="1"/>
    <col min="9479" max="9479" width="10.81640625" customWidth="1"/>
    <col min="9480" max="9480" width="25.90625" customWidth="1"/>
    <col min="9481" max="9481" width="5.90625" customWidth="1"/>
    <col min="9729" max="9729" width="3.6328125" customWidth="1"/>
    <col min="9730" max="9730" width="13.6328125" customWidth="1"/>
    <col min="9731" max="9731" width="8.453125" customWidth="1"/>
    <col min="9732" max="9732" width="9.6328125" customWidth="1"/>
    <col min="9733" max="9733" width="9" customWidth="1"/>
    <col min="9734" max="9734" width="25.6328125" customWidth="1"/>
    <col min="9735" max="9735" width="10.81640625" customWidth="1"/>
    <col min="9736" max="9736" width="25.90625" customWidth="1"/>
    <col min="9737" max="9737" width="5.90625" customWidth="1"/>
    <col min="9985" max="9985" width="3.6328125" customWidth="1"/>
    <col min="9986" max="9986" width="13.6328125" customWidth="1"/>
    <col min="9987" max="9987" width="8.453125" customWidth="1"/>
    <col min="9988" max="9988" width="9.6328125" customWidth="1"/>
    <col min="9989" max="9989" width="9" customWidth="1"/>
    <col min="9990" max="9990" width="25.6328125" customWidth="1"/>
    <col min="9991" max="9991" width="10.81640625" customWidth="1"/>
    <col min="9992" max="9992" width="25.90625" customWidth="1"/>
    <col min="9993" max="9993" width="5.90625" customWidth="1"/>
    <col min="10241" max="10241" width="3.6328125" customWidth="1"/>
    <col min="10242" max="10242" width="13.6328125" customWidth="1"/>
    <col min="10243" max="10243" width="8.453125" customWidth="1"/>
    <col min="10244" max="10244" width="9.6328125" customWidth="1"/>
    <col min="10245" max="10245" width="9" customWidth="1"/>
    <col min="10246" max="10246" width="25.6328125" customWidth="1"/>
    <col min="10247" max="10247" width="10.81640625" customWidth="1"/>
    <col min="10248" max="10248" width="25.90625" customWidth="1"/>
    <col min="10249" max="10249" width="5.90625" customWidth="1"/>
    <col min="10497" max="10497" width="3.6328125" customWidth="1"/>
    <col min="10498" max="10498" width="13.6328125" customWidth="1"/>
    <col min="10499" max="10499" width="8.453125" customWidth="1"/>
    <col min="10500" max="10500" width="9.6328125" customWidth="1"/>
    <col min="10501" max="10501" width="9" customWidth="1"/>
    <col min="10502" max="10502" width="25.6328125" customWidth="1"/>
    <col min="10503" max="10503" width="10.81640625" customWidth="1"/>
    <col min="10504" max="10504" width="25.90625" customWidth="1"/>
    <col min="10505" max="10505" width="5.90625" customWidth="1"/>
    <col min="10753" max="10753" width="3.6328125" customWidth="1"/>
    <col min="10754" max="10754" width="13.6328125" customWidth="1"/>
    <col min="10755" max="10755" width="8.453125" customWidth="1"/>
    <col min="10756" max="10756" width="9.6328125" customWidth="1"/>
    <col min="10757" max="10757" width="9" customWidth="1"/>
    <col min="10758" max="10758" width="25.6328125" customWidth="1"/>
    <col min="10759" max="10759" width="10.81640625" customWidth="1"/>
    <col min="10760" max="10760" width="25.90625" customWidth="1"/>
    <col min="10761" max="10761" width="5.90625" customWidth="1"/>
    <col min="11009" max="11009" width="3.6328125" customWidth="1"/>
    <col min="11010" max="11010" width="13.6328125" customWidth="1"/>
    <col min="11011" max="11011" width="8.453125" customWidth="1"/>
    <col min="11012" max="11012" width="9.6328125" customWidth="1"/>
    <col min="11013" max="11013" width="9" customWidth="1"/>
    <col min="11014" max="11014" width="25.6328125" customWidth="1"/>
    <col min="11015" max="11015" width="10.81640625" customWidth="1"/>
    <col min="11016" max="11016" width="25.90625" customWidth="1"/>
    <col min="11017" max="11017" width="5.90625" customWidth="1"/>
    <col min="11265" max="11265" width="3.6328125" customWidth="1"/>
    <col min="11266" max="11266" width="13.6328125" customWidth="1"/>
    <col min="11267" max="11267" width="8.453125" customWidth="1"/>
    <col min="11268" max="11268" width="9.6328125" customWidth="1"/>
    <col min="11269" max="11269" width="9" customWidth="1"/>
    <col min="11270" max="11270" width="25.6328125" customWidth="1"/>
    <col min="11271" max="11271" width="10.81640625" customWidth="1"/>
    <col min="11272" max="11272" width="25.90625" customWidth="1"/>
    <col min="11273" max="11273" width="5.90625" customWidth="1"/>
    <col min="11521" max="11521" width="3.6328125" customWidth="1"/>
    <col min="11522" max="11522" width="13.6328125" customWidth="1"/>
    <col min="11523" max="11523" width="8.453125" customWidth="1"/>
    <col min="11524" max="11524" width="9.6328125" customWidth="1"/>
    <col min="11525" max="11525" width="9" customWidth="1"/>
    <col min="11526" max="11526" width="25.6328125" customWidth="1"/>
    <col min="11527" max="11527" width="10.81640625" customWidth="1"/>
    <col min="11528" max="11528" width="25.90625" customWidth="1"/>
    <col min="11529" max="11529" width="5.90625" customWidth="1"/>
    <col min="11777" max="11777" width="3.6328125" customWidth="1"/>
    <col min="11778" max="11778" width="13.6328125" customWidth="1"/>
    <col min="11779" max="11779" width="8.453125" customWidth="1"/>
    <col min="11780" max="11780" width="9.6328125" customWidth="1"/>
    <col min="11781" max="11781" width="9" customWidth="1"/>
    <col min="11782" max="11782" width="25.6328125" customWidth="1"/>
    <col min="11783" max="11783" width="10.81640625" customWidth="1"/>
    <col min="11784" max="11784" width="25.90625" customWidth="1"/>
    <col min="11785" max="11785" width="5.90625" customWidth="1"/>
    <col min="12033" max="12033" width="3.6328125" customWidth="1"/>
    <col min="12034" max="12034" width="13.6328125" customWidth="1"/>
    <col min="12035" max="12035" width="8.453125" customWidth="1"/>
    <col min="12036" max="12036" width="9.6328125" customWidth="1"/>
    <col min="12037" max="12037" width="9" customWidth="1"/>
    <col min="12038" max="12038" width="25.6328125" customWidth="1"/>
    <col min="12039" max="12039" width="10.81640625" customWidth="1"/>
    <col min="12040" max="12040" width="25.90625" customWidth="1"/>
    <col min="12041" max="12041" width="5.90625" customWidth="1"/>
    <col min="12289" max="12289" width="3.6328125" customWidth="1"/>
    <col min="12290" max="12290" width="13.6328125" customWidth="1"/>
    <col min="12291" max="12291" width="8.453125" customWidth="1"/>
    <col min="12292" max="12292" width="9.6328125" customWidth="1"/>
    <col min="12293" max="12293" width="9" customWidth="1"/>
    <col min="12294" max="12294" width="25.6328125" customWidth="1"/>
    <col min="12295" max="12295" width="10.81640625" customWidth="1"/>
    <col min="12296" max="12296" width="25.90625" customWidth="1"/>
    <col min="12297" max="12297" width="5.90625" customWidth="1"/>
    <col min="12545" max="12545" width="3.6328125" customWidth="1"/>
    <col min="12546" max="12546" width="13.6328125" customWidth="1"/>
    <col min="12547" max="12547" width="8.453125" customWidth="1"/>
    <col min="12548" max="12548" width="9.6328125" customWidth="1"/>
    <col min="12549" max="12549" width="9" customWidth="1"/>
    <col min="12550" max="12550" width="25.6328125" customWidth="1"/>
    <col min="12551" max="12551" width="10.81640625" customWidth="1"/>
    <col min="12552" max="12552" width="25.90625" customWidth="1"/>
    <col min="12553" max="12553" width="5.90625" customWidth="1"/>
    <col min="12801" max="12801" width="3.6328125" customWidth="1"/>
    <col min="12802" max="12802" width="13.6328125" customWidth="1"/>
    <col min="12803" max="12803" width="8.453125" customWidth="1"/>
    <col min="12804" max="12804" width="9.6328125" customWidth="1"/>
    <col min="12805" max="12805" width="9" customWidth="1"/>
    <col min="12806" max="12806" width="25.6328125" customWidth="1"/>
    <col min="12807" max="12807" width="10.81640625" customWidth="1"/>
    <col min="12808" max="12808" width="25.90625" customWidth="1"/>
    <col min="12809" max="12809" width="5.90625" customWidth="1"/>
    <col min="13057" max="13057" width="3.6328125" customWidth="1"/>
    <col min="13058" max="13058" width="13.6328125" customWidth="1"/>
    <col min="13059" max="13059" width="8.453125" customWidth="1"/>
    <col min="13060" max="13060" width="9.6328125" customWidth="1"/>
    <col min="13061" max="13061" width="9" customWidth="1"/>
    <col min="13062" max="13062" width="25.6328125" customWidth="1"/>
    <col min="13063" max="13063" width="10.81640625" customWidth="1"/>
    <col min="13064" max="13064" width="25.90625" customWidth="1"/>
    <col min="13065" max="13065" width="5.90625" customWidth="1"/>
    <col min="13313" max="13313" width="3.6328125" customWidth="1"/>
    <col min="13314" max="13314" width="13.6328125" customWidth="1"/>
    <col min="13315" max="13315" width="8.453125" customWidth="1"/>
    <col min="13316" max="13316" width="9.6328125" customWidth="1"/>
    <col min="13317" max="13317" width="9" customWidth="1"/>
    <col min="13318" max="13318" width="25.6328125" customWidth="1"/>
    <col min="13319" max="13319" width="10.81640625" customWidth="1"/>
    <col min="13320" max="13320" width="25.90625" customWidth="1"/>
    <col min="13321" max="13321" width="5.90625" customWidth="1"/>
    <col min="13569" max="13569" width="3.6328125" customWidth="1"/>
    <col min="13570" max="13570" width="13.6328125" customWidth="1"/>
    <col min="13571" max="13571" width="8.453125" customWidth="1"/>
    <col min="13572" max="13572" width="9.6328125" customWidth="1"/>
    <col min="13573" max="13573" width="9" customWidth="1"/>
    <col min="13574" max="13574" width="25.6328125" customWidth="1"/>
    <col min="13575" max="13575" width="10.81640625" customWidth="1"/>
    <col min="13576" max="13576" width="25.90625" customWidth="1"/>
    <col min="13577" max="13577" width="5.90625" customWidth="1"/>
    <col min="13825" max="13825" width="3.6328125" customWidth="1"/>
    <col min="13826" max="13826" width="13.6328125" customWidth="1"/>
    <col min="13827" max="13827" width="8.453125" customWidth="1"/>
    <col min="13828" max="13828" width="9.6328125" customWidth="1"/>
    <col min="13829" max="13829" width="9" customWidth="1"/>
    <col min="13830" max="13830" width="25.6328125" customWidth="1"/>
    <col min="13831" max="13831" width="10.81640625" customWidth="1"/>
    <col min="13832" max="13832" width="25.90625" customWidth="1"/>
    <col min="13833" max="13833" width="5.90625" customWidth="1"/>
    <col min="14081" max="14081" width="3.6328125" customWidth="1"/>
    <col min="14082" max="14082" width="13.6328125" customWidth="1"/>
    <col min="14083" max="14083" width="8.453125" customWidth="1"/>
    <col min="14084" max="14084" width="9.6328125" customWidth="1"/>
    <col min="14085" max="14085" width="9" customWidth="1"/>
    <col min="14086" max="14086" width="25.6328125" customWidth="1"/>
    <col min="14087" max="14087" width="10.81640625" customWidth="1"/>
    <col min="14088" max="14088" width="25.90625" customWidth="1"/>
    <col min="14089" max="14089" width="5.90625" customWidth="1"/>
    <col min="14337" max="14337" width="3.6328125" customWidth="1"/>
    <col min="14338" max="14338" width="13.6328125" customWidth="1"/>
    <col min="14339" max="14339" width="8.453125" customWidth="1"/>
    <col min="14340" max="14340" width="9.6328125" customWidth="1"/>
    <col min="14341" max="14341" width="9" customWidth="1"/>
    <col min="14342" max="14342" width="25.6328125" customWidth="1"/>
    <col min="14343" max="14343" width="10.81640625" customWidth="1"/>
    <col min="14344" max="14344" width="25.90625" customWidth="1"/>
    <col min="14345" max="14345" width="5.90625" customWidth="1"/>
    <col min="14593" max="14593" width="3.6328125" customWidth="1"/>
    <col min="14594" max="14594" width="13.6328125" customWidth="1"/>
    <col min="14595" max="14595" width="8.453125" customWidth="1"/>
    <col min="14596" max="14596" width="9.6328125" customWidth="1"/>
    <col min="14597" max="14597" width="9" customWidth="1"/>
    <col min="14598" max="14598" width="25.6328125" customWidth="1"/>
    <col min="14599" max="14599" width="10.81640625" customWidth="1"/>
    <col min="14600" max="14600" width="25.90625" customWidth="1"/>
    <col min="14601" max="14601" width="5.90625" customWidth="1"/>
    <col min="14849" max="14849" width="3.6328125" customWidth="1"/>
    <col min="14850" max="14850" width="13.6328125" customWidth="1"/>
    <col min="14851" max="14851" width="8.453125" customWidth="1"/>
    <col min="14852" max="14852" width="9.6328125" customWidth="1"/>
    <col min="14853" max="14853" width="9" customWidth="1"/>
    <col min="14854" max="14854" width="25.6328125" customWidth="1"/>
    <col min="14855" max="14855" width="10.81640625" customWidth="1"/>
    <col min="14856" max="14856" width="25.90625" customWidth="1"/>
    <col min="14857" max="14857" width="5.90625" customWidth="1"/>
    <col min="15105" max="15105" width="3.6328125" customWidth="1"/>
    <col min="15106" max="15106" width="13.6328125" customWidth="1"/>
    <col min="15107" max="15107" width="8.453125" customWidth="1"/>
    <col min="15108" max="15108" width="9.6328125" customWidth="1"/>
    <col min="15109" max="15109" width="9" customWidth="1"/>
    <col min="15110" max="15110" width="25.6328125" customWidth="1"/>
    <col min="15111" max="15111" width="10.81640625" customWidth="1"/>
    <col min="15112" max="15112" width="25.90625" customWidth="1"/>
    <col min="15113" max="15113" width="5.90625" customWidth="1"/>
    <col min="15361" max="15361" width="3.6328125" customWidth="1"/>
    <col min="15362" max="15362" width="13.6328125" customWidth="1"/>
    <col min="15363" max="15363" width="8.453125" customWidth="1"/>
    <col min="15364" max="15364" width="9.6328125" customWidth="1"/>
    <col min="15365" max="15365" width="9" customWidth="1"/>
    <col min="15366" max="15366" width="25.6328125" customWidth="1"/>
    <col min="15367" max="15367" width="10.81640625" customWidth="1"/>
    <col min="15368" max="15368" width="25.90625" customWidth="1"/>
    <col min="15369" max="15369" width="5.90625" customWidth="1"/>
    <col min="15617" max="15617" width="3.6328125" customWidth="1"/>
    <col min="15618" max="15618" width="13.6328125" customWidth="1"/>
    <col min="15619" max="15619" width="8.453125" customWidth="1"/>
    <col min="15620" max="15620" width="9.6328125" customWidth="1"/>
    <col min="15621" max="15621" width="9" customWidth="1"/>
    <col min="15622" max="15622" width="25.6328125" customWidth="1"/>
    <col min="15623" max="15623" width="10.81640625" customWidth="1"/>
    <col min="15624" max="15624" width="25.90625" customWidth="1"/>
    <col min="15625" max="15625" width="5.90625" customWidth="1"/>
    <col min="15873" max="15873" width="3.6328125" customWidth="1"/>
    <col min="15874" max="15874" width="13.6328125" customWidth="1"/>
    <col min="15875" max="15875" width="8.453125" customWidth="1"/>
    <col min="15876" max="15876" width="9.6328125" customWidth="1"/>
    <col min="15877" max="15877" width="9" customWidth="1"/>
    <col min="15878" max="15878" width="25.6328125" customWidth="1"/>
    <col min="15879" max="15879" width="10.81640625" customWidth="1"/>
    <col min="15880" max="15880" width="25.90625" customWidth="1"/>
    <col min="15881" max="15881" width="5.90625" customWidth="1"/>
    <col min="16129" max="16129" width="3.6328125" customWidth="1"/>
    <col min="16130" max="16130" width="13.6328125" customWidth="1"/>
    <col min="16131" max="16131" width="8.453125" customWidth="1"/>
    <col min="16132" max="16132" width="9.6328125" customWidth="1"/>
    <col min="16133" max="16133" width="9" customWidth="1"/>
    <col min="16134" max="16134" width="25.6328125" customWidth="1"/>
    <col min="16135" max="16135" width="10.81640625" customWidth="1"/>
    <col min="16136" max="16136" width="25.90625" customWidth="1"/>
    <col min="16137" max="16137" width="5.90625" customWidth="1"/>
  </cols>
  <sheetData>
    <row r="1" spans="1:10" ht="18" customHeight="1" x14ac:dyDescent="0.35">
      <c r="A1" s="460" t="s">
        <v>935</v>
      </c>
      <c r="B1" s="451"/>
      <c r="C1" s="451"/>
      <c r="D1" s="451"/>
      <c r="E1" s="451"/>
      <c r="G1" s="298"/>
      <c r="H1" s="461"/>
      <c r="I1" s="461"/>
    </row>
    <row r="2" spans="1:10" ht="18" customHeight="1" x14ac:dyDescent="0.35">
      <c r="A2" s="436" t="s">
        <v>691</v>
      </c>
      <c r="B2" s="436"/>
      <c r="C2" s="436"/>
      <c r="D2" s="436"/>
      <c r="E2" s="436"/>
      <c r="G2" s="298"/>
      <c r="H2" s="203"/>
      <c r="I2" s="343"/>
    </row>
    <row r="3" spans="1:10" ht="10.5" customHeight="1" x14ac:dyDescent="0.35">
      <c r="A3" s="451" t="s">
        <v>30</v>
      </c>
      <c r="B3" s="451"/>
      <c r="C3" s="451"/>
      <c r="D3" s="451"/>
      <c r="E3" s="451"/>
      <c r="G3" s="298"/>
      <c r="H3" s="203"/>
      <c r="I3" s="343"/>
    </row>
    <row r="4" spans="1:10" ht="18.75" customHeight="1" x14ac:dyDescent="0.35">
      <c r="A4" s="436" t="s">
        <v>692</v>
      </c>
      <c r="B4" s="436"/>
      <c r="C4" s="436"/>
      <c r="D4" s="436"/>
      <c r="E4" s="436"/>
      <c r="F4" s="436"/>
      <c r="G4" s="436"/>
      <c r="H4" s="436"/>
      <c r="I4" s="185"/>
    </row>
    <row r="5" spans="1:10" ht="18.75" customHeight="1" x14ac:dyDescent="0.35">
      <c r="A5" s="458" t="s">
        <v>693</v>
      </c>
      <c r="B5" s="459"/>
      <c r="C5" s="459"/>
      <c r="D5" s="459"/>
      <c r="E5" s="459"/>
      <c r="F5" s="459"/>
      <c r="G5" s="459"/>
      <c r="H5" s="459"/>
      <c r="I5" s="185"/>
    </row>
    <row r="6" spans="1:10" ht="31.5" customHeight="1" x14ac:dyDescent="0.35">
      <c r="A6" s="464" t="s">
        <v>694</v>
      </c>
      <c r="B6" s="465"/>
      <c r="C6" s="465"/>
      <c r="D6" s="465"/>
      <c r="E6" s="465"/>
      <c r="F6" s="465"/>
      <c r="G6" s="465"/>
      <c r="H6" s="465"/>
      <c r="I6" s="465"/>
    </row>
    <row r="7" spans="1:10" ht="28.5" customHeight="1" x14ac:dyDescent="0.35">
      <c r="A7" s="472" t="s">
        <v>0</v>
      </c>
      <c r="B7" s="472" t="s">
        <v>695</v>
      </c>
      <c r="C7" s="472" t="s">
        <v>696</v>
      </c>
      <c r="D7" s="467" t="s">
        <v>697</v>
      </c>
      <c r="E7" s="468"/>
      <c r="F7" s="474" t="s">
        <v>698</v>
      </c>
      <c r="G7" s="470" t="s">
        <v>687</v>
      </c>
      <c r="H7" s="475" t="s">
        <v>699</v>
      </c>
      <c r="I7" s="471" t="s">
        <v>700</v>
      </c>
    </row>
    <row r="8" spans="1:10" ht="42.75" customHeight="1" x14ac:dyDescent="0.35">
      <c r="A8" s="473"/>
      <c r="B8" s="473"/>
      <c r="C8" s="473"/>
      <c r="D8" s="205" t="s">
        <v>5</v>
      </c>
      <c r="E8" s="205" t="s">
        <v>2</v>
      </c>
      <c r="F8" s="473"/>
      <c r="G8" s="470"/>
      <c r="H8" s="476"/>
      <c r="I8" s="471"/>
    </row>
    <row r="9" spans="1:10" ht="45" customHeight="1" x14ac:dyDescent="0.35">
      <c r="A9" s="206">
        <v>1</v>
      </c>
      <c r="B9" s="175" t="s">
        <v>496</v>
      </c>
      <c r="C9" s="176" t="s">
        <v>56</v>
      </c>
      <c r="D9" s="111"/>
      <c r="E9" s="177" t="s">
        <v>497</v>
      </c>
      <c r="F9" s="173" t="s">
        <v>577</v>
      </c>
      <c r="G9" s="172" t="s">
        <v>940</v>
      </c>
      <c r="H9" s="402" t="s">
        <v>897</v>
      </c>
      <c r="I9" s="210"/>
    </row>
    <row r="10" spans="1:10" ht="29.25" customHeight="1" x14ac:dyDescent="0.35">
      <c r="B10" s="462" t="s">
        <v>934</v>
      </c>
      <c r="C10" s="462"/>
      <c r="D10" s="462"/>
      <c r="E10" s="462"/>
    </row>
    <row r="11" spans="1:10" ht="74.25" customHeight="1" x14ac:dyDescent="0.35">
      <c r="B11" s="463"/>
      <c r="C11" s="463"/>
      <c r="D11" s="463"/>
      <c r="E11" s="463"/>
      <c r="F11" s="463"/>
      <c r="G11" s="463"/>
      <c r="H11" s="463"/>
      <c r="I11" s="463"/>
      <c r="J11" s="221"/>
    </row>
  </sheetData>
  <mergeCells count="17">
    <mergeCell ref="A5:H5"/>
    <mergeCell ref="A1:E1"/>
    <mergeCell ref="H1:I1"/>
    <mergeCell ref="A2:E2"/>
    <mergeCell ref="A3:E3"/>
    <mergeCell ref="A4:H4"/>
    <mergeCell ref="B10:E10"/>
    <mergeCell ref="B11:I11"/>
    <mergeCell ref="A6:I6"/>
    <mergeCell ref="A7:A8"/>
    <mergeCell ref="B7:B8"/>
    <mergeCell ref="C7:C8"/>
    <mergeCell ref="D7:E7"/>
    <mergeCell ref="F7:F8"/>
    <mergeCell ref="G7:G8"/>
    <mergeCell ref="H7:H8"/>
    <mergeCell ref="I7:I8"/>
  </mergeCells>
  <hyperlinks>
    <hyperlink ref="H9" r:id="rId1"/>
  </hyperlinks>
  <pageMargins left="0.41" right="0.17" top="0.33" bottom="0.22" header="0.22" footer="0.16"/>
  <pageSetup paperSize="9" orientation="landscape" verticalDpi="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13"/>
  <sheetViews>
    <sheetView zoomScaleNormal="100" workbookViewId="0">
      <selection sqref="A1:XFD5"/>
    </sheetView>
  </sheetViews>
  <sheetFormatPr defaultRowHeight="18" x14ac:dyDescent="0.35"/>
  <cols>
    <col min="1" max="1" width="3.6328125" style="201" customWidth="1"/>
    <col min="2" max="2" width="13.6328125" customWidth="1"/>
    <col min="3" max="3" width="8.453125" customWidth="1"/>
    <col min="4" max="4" width="9.6328125" style="222" customWidth="1"/>
    <col min="5" max="5" width="9" style="222" customWidth="1"/>
    <col min="6" max="6" width="25.6328125" customWidth="1"/>
    <col min="7" max="7" width="10.81640625" style="300" customWidth="1"/>
    <col min="8" max="8" width="28.54296875" style="220" customWidth="1"/>
    <col min="9" max="9" width="5.90625" customWidth="1"/>
    <col min="257" max="257" width="3.6328125" customWidth="1"/>
    <col min="258" max="258" width="13.6328125" customWidth="1"/>
    <col min="259" max="259" width="8.453125" customWidth="1"/>
    <col min="260" max="260" width="9.6328125" customWidth="1"/>
    <col min="261" max="261" width="9" customWidth="1"/>
    <col min="262" max="262" width="25.6328125" customWidth="1"/>
    <col min="263" max="263" width="10.81640625" customWidth="1"/>
    <col min="264" max="264" width="25.90625" customWidth="1"/>
    <col min="265" max="265" width="5.90625" customWidth="1"/>
    <col min="513" max="513" width="3.6328125" customWidth="1"/>
    <col min="514" max="514" width="13.6328125" customWidth="1"/>
    <col min="515" max="515" width="8.453125" customWidth="1"/>
    <col min="516" max="516" width="9.6328125" customWidth="1"/>
    <col min="517" max="517" width="9" customWidth="1"/>
    <col min="518" max="518" width="25.6328125" customWidth="1"/>
    <col min="519" max="519" width="10.81640625" customWidth="1"/>
    <col min="520" max="520" width="25.90625" customWidth="1"/>
    <col min="521" max="521" width="5.90625" customWidth="1"/>
    <col min="769" max="769" width="3.6328125" customWidth="1"/>
    <col min="770" max="770" width="13.6328125" customWidth="1"/>
    <col min="771" max="771" width="8.453125" customWidth="1"/>
    <col min="772" max="772" width="9.6328125" customWidth="1"/>
    <col min="773" max="773" width="9" customWidth="1"/>
    <col min="774" max="774" width="25.6328125" customWidth="1"/>
    <col min="775" max="775" width="10.81640625" customWidth="1"/>
    <col min="776" max="776" width="25.90625" customWidth="1"/>
    <col min="777" max="777" width="5.90625" customWidth="1"/>
    <col min="1025" max="1025" width="3.6328125" customWidth="1"/>
    <col min="1026" max="1026" width="13.6328125" customWidth="1"/>
    <col min="1027" max="1027" width="8.453125" customWidth="1"/>
    <col min="1028" max="1028" width="9.6328125" customWidth="1"/>
    <col min="1029" max="1029" width="9" customWidth="1"/>
    <col min="1030" max="1030" width="25.6328125" customWidth="1"/>
    <col min="1031" max="1031" width="10.81640625" customWidth="1"/>
    <col min="1032" max="1032" width="25.90625" customWidth="1"/>
    <col min="1033" max="1033" width="5.90625" customWidth="1"/>
    <col min="1281" max="1281" width="3.6328125" customWidth="1"/>
    <col min="1282" max="1282" width="13.6328125" customWidth="1"/>
    <col min="1283" max="1283" width="8.453125" customWidth="1"/>
    <col min="1284" max="1284" width="9.6328125" customWidth="1"/>
    <col min="1285" max="1285" width="9" customWidth="1"/>
    <col min="1286" max="1286" width="25.6328125" customWidth="1"/>
    <col min="1287" max="1287" width="10.81640625" customWidth="1"/>
    <col min="1288" max="1288" width="25.90625" customWidth="1"/>
    <col min="1289" max="1289" width="5.90625" customWidth="1"/>
    <col min="1537" max="1537" width="3.6328125" customWidth="1"/>
    <col min="1538" max="1538" width="13.6328125" customWidth="1"/>
    <col min="1539" max="1539" width="8.453125" customWidth="1"/>
    <col min="1540" max="1540" width="9.6328125" customWidth="1"/>
    <col min="1541" max="1541" width="9" customWidth="1"/>
    <col min="1542" max="1542" width="25.6328125" customWidth="1"/>
    <col min="1543" max="1543" width="10.81640625" customWidth="1"/>
    <col min="1544" max="1544" width="25.90625" customWidth="1"/>
    <col min="1545" max="1545" width="5.90625" customWidth="1"/>
    <col min="1793" max="1793" width="3.6328125" customWidth="1"/>
    <col min="1794" max="1794" width="13.6328125" customWidth="1"/>
    <col min="1795" max="1795" width="8.453125" customWidth="1"/>
    <col min="1796" max="1796" width="9.6328125" customWidth="1"/>
    <col min="1797" max="1797" width="9" customWidth="1"/>
    <col min="1798" max="1798" width="25.6328125" customWidth="1"/>
    <col min="1799" max="1799" width="10.81640625" customWidth="1"/>
    <col min="1800" max="1800" width="25.90625" customWidth="1"/>
    <col min="1801" max="1801" width="5.90625" customWidth="1"/>
    <col min="2049" max="2049" width="3.6328125" customWidth="1"/>
    <col min="2050" max="2050" width="13.6328125" customWidth="1"/>
    <col min="2051" max="2051" width="8.453125" customWidth="1"/>
    <col min="2052" max="2052" width="9.6328125" customWidth="1"/>
    <col min="2053" max="2053" width="9" customWidth="1"/>
    <col min="2054" max="2054" width="25.6328125" customWidth="1"/>
    <col min="2055" max="2055" width="10.81640625" customWidth="1"/>
    <col min="2056" max="2056" width="25.90625" customWidth="1"/>
    <col min="2057" max="2057" width="5.90625" customWidth="1"/>
    <col min="2305" max="2305" width="3.6328125" customWidth="1"/>
    <col min="2306" max="2306" width="13.6328125" customWidth="1"/>
    <col min="2307" max="2307" width="8.453125" customWidth="1"/>
    <col min="2308" max="2308" width="9.6328125" customWidth="1"/>
    <col min="2309" max="2309" width="9" customWidth="1"/>
    <col min="2310" max="2310" width="25.6328125" customWidth="1"/>
    <col min="2311" max="2311" width="10.81640625" customWidth="1"/>
    <col min="2312" max="2312" width="25.90625" customWidth="1"/>
    <col min="2313" max="2313" width="5.90625" customWidth="1"/>
    <col min="2561" max="2561" width="3.6328125" customWidth="1"/>
    <col min="2562" max="2562" width="13.6328125" customWidth="1"/>
    <col min="2563" max="2563" width="8.453125" customWidth="1"/>
    <col min="2564" max="2564" width="9.6328125" customWidth="1"/>
    <col min="2565" max="2565" width="9" customWidth="1"/>
    <col min="2566" max="2566" width="25.6328125" customWidth="1"/>
    <col min="2567" max="2567" width="10.81640625" customWidth="1"/>
    <col min="2568" max="2568" width="25.90625" customWidth="1"/>
    <col min="2569" max="2569" width="5.90625" customWidth="1"/>
    <col min="2817" max="2817" width="3.6328125" customWidth="1"/>
    <col min="2818" max="2818" width="13.6328125" customWidth="1"/>
    <col min="2819" max="2819" width="8.453125" customWidth="1"/>
    <col min="2820" max="2820" width="9.6328125" customWidth="1"/>
    <col min="2821" max="2821" width="9" customWidth="1"/>
    <col min="2822" max="2822" width="25.6328125" customWidth="1"/>
    <col min="2823" max="2823" width="10.81640625" customWidth="1"/>
    <col min="2824" max="2824" width="25.90625" customWidth="1"/>
    <col min="2825" max="2825" width="5.90625" customWidth="1"/>
    <col min="3073" max="3073" width="3.6328125" customWidth="1"/>
    <col min="3074" max="3074" width="13.6328125" customWidth="1"/>
    <col min="3075" max="3075" width="8.453125" customWidth="1"/>
    <col min="3076" max="3076" width="9.6328125" customWidth="1"/>
    <col min="3077" max="3077" width="9" customWidth="1"/>
    <col min="3078" max="3078" width="25.6328125" customWidth="1"/>
    <col min="3079" max="3079" width="10.81640625" customWidth="1"/>
    <col min="3080" max="3080" width="25.90625" customWidth="1"/>
    <col min="3081" max="3081" width="5.90625" customWidth="1"/>
    <col min="3329" max="3329" width="3.6328125" customWidth="1"/>
    <col min="3330" max="3330" width="13.6328125" customWidth="1"/>
    <col min="3331" max="3331" width="8.453125" customWidth="1"/>
    <col min="3332" max="3332" width="9.6328125" customWidth="1"/>
    <col min="3333" max="3333" width="9" customWidth="1"/>
    <col min="3334" max="3334" width="25.6328125" customWidth="1"/>
    <col min="3335" max="3335" width="10.81640625" customWidth="1"/>
    <col min="3336" max="3336" width="25.90625" customWidth="1"/>
    <col min="3337" max="3337" width="5.90625" customWidth="1"/>
    <col min="3585" max="3585" width="3.6328125" customWidth="1"/>
    <col min="3586" max="3586" width="13.6328125" customWidth="1"/>
    <col min="3587" max="3587" width="8.453125" customWidth="1"/>
    <col min="3588" max="3588" width="9.6328125" customWidth="1"/>
    <col min="3589" max="3589" width="9" customWidth="1"/>
    <col min="3590" max="3590" width="25.6328125" customWidth="1"/>
    <col min="3591" max="3591" width="10.81640625" customWidth="1"/>
    <col min="3592" max="3592" width="25.90625" customWidth="1"/>
    <col min="3593" max="3593" width="5.90625" customWidth="1"/>
    <col min="3841" max="3841" width="3.6328125" customWidth="1"/>
    <col min="3842" max="3842" width="13.6328125" customWidth="1"/>
    <col min="3843" max="3843" width="8.453125" customWidth="1"/>
    <col min="3844" max="3844" width="9.6328125" customWidth="1"/>
    <col min="3845" max="3845" width="9" customWidth="1"/>
    <col min="3846" max="3846" width="25.6328125" customWidth="1"/>
    <col min="3847" max="3847" width="10.81640625" customWidth="1"/>
    <col min="3848" max="3848" width="25.90625" customWidth="1"/>
    <col min="3849" max="3849" width="5.90625" customWidth="1"/>
    <col min="4097" max="4097" width="3.6328125" customWidth="1"/>
    <col min="4098" max="4098" width="13.6328125" customWidth="1"/>
    <col min="4099" max="4099" width="8.453125" customWidth="1"/>
    <col min="4100" max="4100" width="9.6328125" customWidth="1"/>
    <col min="4101" max="4101" width="9" customWidth="1"/>
    <col min="4102" max="4102" width="25.6328125" customWidth="1"/>
    <col min="4103" max="4103" width="10.81640625" customWidth="1"/>
    <col min="4104" max="4104" width="25.90625" customWidth="1"/>
    <col min="4105" max="4105" width="5.90625" customWidth="1"/>
    <col min="4353" max="4353" width="3.6328125" customWidth="1"/>
    <col min="4354" max="4354" width="13.6328125" customWidth="1"/>
    <col min="4355" max="4355" width="8.453125" customWidth="1"/>
    <col min="4356" max="4356" width="9.6328125" customWidth="1"/>
    <col min="4357" max="4357" width="9" customWidth="1"/>
    <col min="4358" max="4358" width="25.6328125" customWidth="1"/>
    <col min="4359" max="4359" width="10.81640625" customWidth="1"/>
    <col min="4360" max="4360" width="25.90625" customWidth="1"/>
    <col min="4361" max="4361" width="5.90625" customWidth="1"/>
    <col min="4609" max="4609" width="3.6328125" customWidth="1"/>
    <col min="4610" max="4610" width="13.6328125" customWidth="1"/>
    <col min="4611" max="4611" width="8.453125" customWidth="1"/>
    <col min="4612" max="4612" width="9.6328125" customWidth="1"/>
    <col min="4613" max="4613" width="9" customWidth="1"/>
    <col min="4614" max="4614" width="25.6328125" customWidth="1"/>
    <col min="4615" max="4615" width="10.81640625" customWidth="1"/>
    <col min="4616" max="4616" width="25.90625" customWidth="1"/>
    <col min="4617" max="4617" width="5.90625" customWidth="1"/>
    <col min="4865" max="4865" width="3.6328125" customWidth="1"/>
    <col min="4866" max="4866" width="13.6328125" customWidth="1"/>
    <col min="4867" max="4867" width="8.453125" customWidth="1"/>
    <col min="4868" max="4868" width="9.6328125" customWidth="1"/>
    <col min="4869" max="4869" width="9" customWidth="1"/>
    <col min="4870" max="4870" width="25.6328125" customWidth="1"/>
    <col min="4871" max="4871" width="10.81640625" customWidth="1"/>
    <col min="4872" max="4872" width="25.90625" customWidth="1"/>
    <col min="4873" max="4873" width="5.90625" customWidth="1"/>
    <col min="5121" max="5121" width="3.6328125" customWidth="1"/>
    <col min="5122" max="5122" width="13.6328125" customWidth="1"/>
    <col min="5123" max="5123" width="8.453125" customWidth="1"/>
    <col min="5124" max="5124" width="9.6328125" customWidth="1"/>
    <col min="5125" max="5125" width="9" customWidth="1"/>
    <col min="5126" max="5126" width="25.6328125" customWidth="1"/>
    <col min="5127" max="5127" width="10.81640625" customWidth="1"/>
    <col min="5128" max="5128" width="25.90625" customWidth="1"/>
    <col min="5129" max="5129" width="5.90625" customWidth="1"/>
    <col min="5377" max="5377" width="3.6328125" customWidth="1"/>
    <col min="5378" max="5378" width="13.6328125" customWidth="1"/>
    <col min="5379" max="5379" width="8.453125" customWidth="1"/>
    <col min="5380" max="5380" width="9.6328125" customWidth="1"/>
    <col min="5381" max="5381" width="9" customWidth="1"/>
    <col min="5382" max="5382" width="25.6328125" customWidth="1"/>
    <col min="5383" max="5383" width="10.81640625" customWidth="1"/>
    <col min="5384" max="5384" width="25.90625" customWidth="1"/>
    <col min="5385" max="5385" width="5.90625" customWidth="1"/>
    <col min="5633" max="5633" width="3.6328125" customWidth="1"/>
    <col min="5634" max="5634" width="13.6328125" customWidth="1"/>
    <col min="5635" max="5635" width="8.453125" customWidth="1"/>
    <col min="5636" max="5636" width="9.6328125" customWidth="1"/>
    <col min="5637" max="5637" width="9" customWidth="1"/>
    <col min="5638" max="5638" width="25.6328125" customWidth="1"/>
    <col min="5639" max="5639" width="10.81640625" customWidth="1"/>
    <col min="5640" max="5640" width="25.90625" customWidth="1"/>
    <col min="5641" max="5641" width="5.90625" customWidth="1"/>
    <col min="5889" max="5889" width="3.6328125" customWidth="1"/>
    <col min="5890" max="5890" width="13.6328125" customWidth="1"/>
    <col min="5891" max="5891" width="8.453125" customWidth="1"/>
    <col min="5892" max="5892" width="9.6328125" customWidth="1"/>
    <col min="5893" max="5893" width="9" customWidth="1"/>
    <col min="5894" max="5894" width="25.6328125" customWidth="1"/>
    <col min="5895" max="5895" width="10.81640625" customWidth="1"/>
    <col min="5896" max="5896" width="25.90625" customWidth="1"/>
    <col min="5897" max="5897" width="5.90625" customWidth="1"/>
    <col min="6145" max="6145" width="3.6328125" customWidth="1"/>
    <col min="6146" max="6146" width="13.6328125" customWidth="1"/>
    <col min="6147" max="6147" width="8.453125" customWidth="1"/>
    <col min="6148" max="6148" width="9.6328125" customWidth="1"/>
    <col min="6149" max="6149" width="9" customWidth="1"/>
    <col min="6150" max="6150" width="25.6328125" customWidth="1"/>
    <col min="6151" max="6151" width="10.81640625" customWidth="1"/>
    <col min="6152" max="6152" width="25.90625" customWidth="1"/>
    <col min="6153" max="6153" width="5.90625" customWidth="1"/>
    <col min="6401" max="6401" width="3.6328125" customWidth="1"/>
    <col min="6402" max="6402" width="13.6328125" customWidth="1"/>
    <col min="6403" max="6403" width="8.453125" customWidth="1"/>
    <col min="6404" max="6404" width="9.6328125" customWidth="1"/>
    <col min="6405" max="6405" width="9" customWidth="1"/>
    <col min="6406" max="6406" width="25.6328125" customWidth="1"/>
    <col min="6407" max="6407" width="10.81640625" customWidth="1"/>
    <col min="6408" max="6408" width="25.90625" customWidth="1"/>
    <col min="6409" max="6409" width="5.90625" customWidth="1"/>
    <col min="6657" max="6657" width="3.6328125" customWidth="1"/>
    <col min="6658" max="6658" width="13.6328125" customWidth="1"/>
    <col min="6659" max="6659" width="8.453125" customWidth="1"/>
    <col min="6660" max="6660" width="9.6328125" customWidth="1"/>
    <col min="6661" max="6661" width="9" customWidth="1"/>
    <col min="6662" max="6662" width="25.6328125" customWidth="1"/>
    <col min="6663" max="6663" width="10.81640625" customWidth="1"/>
    <col min="6664" max="6664" width="25.90625" customWidth="1"/>
    <col min="6665" max="6665" width="5.90625" customWidth="1"/>
    <col min="6913" max="6913" width="3.6328125" customWidth="1"/>
    <col min="6914" max="6914" width="13.6328125" customWidth="1"/>
    <col min="6915" max="6915" width="8.453125" customWidth="1"/>
    <col min="6916" max="6916" width="9.6328125" customWidth="1"/>
    <col min="6917" max="6917" width="9" customWidth="1"/>
    <col min="6918" max="6918" width="25.6328125" customWidth="1"/>
    <col min="6919" max="6919" width="10.81640625" customWidth="1"/>
    <col min="6920" max="6920" width="25.90625" customWidth="1"/>
    <col min="6921" max="6921" width="5.90625" customWidth="1"/>
    <col min="7169" max="7169" width="3.6328125" customWidth="1"/>
    <col min="7170" max="7170" width="13.6328125" customWidth="1"/>
    <col min="7171" max="7171" width="8.453125" customWidth="1"/>
    <col min="7172" max="7172" width="9.6328125" customWidth="1"/>
    <col min="7173" max="7173" width="9" customWidth="1"/>
    <col min="7174" max="7174" width="25.6328125" customWidth="1"/>
    <col min="7175" max="7175" width="10.81640625" customWidth="1"/>
    <col min="7176" max="7176" width="25.90625" customWidth="1"/>
    <col min="7177" max="7177" width="5.90625" customWidth="1"/>
    <col min="7425" max="7425" width="3.6328125" customWidth="1"/>
    <col min="7426" max="7426" width="13.6328125" customWidth="1"/>
    <col min="7427" max="7427" width="8.453125" customWidth="1"/>
    <col min="7428" max="7428" width="9.6328125" customWidth="1"/>
    <col min="7429" max="7429" width="9" customWidth="1"/>
    <col min="7430" max="7430" width="25.6328125" customWidth="1"/>
    <col min="7431" max="7431" width="10.81640625" customWidth="1"/>
    <col min="7432" max="7432" width="25.90625" customWidth="1"/>
    <col min="7433" max="7433" width="5.90625" customWidth="1"/>
    <col min="7681" max="7681" width="3.6328125" customWidth="1"/>
    <col min="7682" max="7682" width="13.6328125" customWidth="1"/>
    <col min="7683" max="7683" width="8.453125" customWidth="1"/>
    <col min="7684" max="7684" width="9.6328125" customWidth="1"/>
    <col min="7685" max="7685" width="9" customWidth="1"/>
    <col min="7686" max="7686" width="25.6328125" customWidth="1"/>
    <col min="7687" max="7687" width="10.81640625" customWidth="1"/>
    <col min="7688" max="7688" width="25.90625" customWidth="1"/>
    <col min="7689" max="7689" width="5.90625" customWidth="1"/>
    <col min="7937" max="7937" width="3.6328125" customWidth="1"/>
    <col min="7938" max="7938" width="13.6328125" customWidth="1"/>
    <col min="7939" max="7939" width="8.453125" customWidth="1"/>
    <col min="7940" max="7940" width="9.6328125" customWidth="1"/>
    <col min="7941" max="7941" width="9" customWidth="1"/>
    <col min="7942" max="7942" width="25.6328125" customWidth="1"/>
    <col min="7943" max="7943" width="10.81640625" customWidth="1"/>
    <col min="7944" max="7944" width="25.90625" customWidth="1"/>
    <col min="7945" max="7945" width="5.90625" customWidth="1"/>
    <col min="8193" max="8193" width="3.6328125" customWidth="1"/>
    <col min="8194" max="8194" width="13.6328125" customWidth="1"/>
    <col min="8195" max="8195" width="8.453125" customWidth="1"/>
    <col min="8196" max="8196" width="9.6328125" customWidth="1"/>
    <col min="8197" max="8197" width="9" customWidth="1"/>
    <col min="8198" max="8198" width="25.6328125" customWidth="1"/>
    <col min="8199" max="8199" width="10.81640625" customWidth="1"/>
    <col min="8200" max="8200" width="25.90625" customWidth="1"/>
    <col min="8201" max="8201" width="5.90625" customWidth="1"/>
    <col min="8449" max="8449" width="3.6328125" customWidth="1"/>
    <col min="8450" max="8450" width="13.6328125" customWidth="1"/>
    <col min="8451" max="8451" width="8.453125" customWidth="1"/>
    <col min="8452" max="8452" width="9.6328125" customWidth="1"/>
    <col min="8453" max="8453" width="9" customWidth="1"/>
    <col min="8454" max="8454" width="25.6328125" customWidth="1"/>
    <col min="8455" max="8455" width="10.81640625" customWidth="1"/>
    <col min="8456" max="8456" width="25.90625" customWidth="1"/>
    <col min="8457" max="8457" width="5.90625" customWidth="1"/>
    <col min="8705" max="8705" width="3.6328125" customWidth="1"/>
    <col min="8706" max="8706" width="13.6328125" customWidth="1"/>
    <col min="8707" max="8707" width="8.453125" customWidth="1"/>
    <col min="8708" max="8708" width="9.6328125" customWidth="1"/>
    <col min="8709" max="8709" width="9" customWidth="1"/>
    <col min="8710" max="8710" width="25.6328125" customWidth="1"/>
    <col min="8711" max="8711" width="10.81640625" customWidth="1"/>
    <col min="8712" max="8712" width="25.90625" customWidth="1"/>
    <col min="8713" max="8713" width="5.90625" customWidth="1"/>
    <col min="8961" max="8961" width="3.6328125" customWidth="1"/>
    <col min="8962" max="8962" width="13.6328125" customWidth="1"/>
    <col min="8963" max="8963" width="8.453125" customWidth="1"/>
    <col min="8964" max="8964" width="9.6328125" customWidth="1"/>
    <col min="8965" max="8965" width="9" customWidth="1"/>
    <col min="8966" max="8966" width="25.6328125" customWidth="1"/>
    <col min="8967" max="8967" width="10.81640625" customWidth="1"/>
    <col min="8968" max="8968" width="25.90625" customWidth="1"/>
    <col min="8969" max="8969" width="5.90625" customWidth="1"/>
    <col min="9217" max="9217" width="3.6328125" customWidth="1"/>
    <col min="9218" max="9218" width="13.6328125" customWidth="1"/>
    <col min="9219" max="9219" width="8.453125" customWidth="1"/>
    <col min="9220" max="9220" width="9.6328125" customWidth="1"/>
    <col min="9221" max="9221" width="9" customWidth="1"/>
    <col min="9222" max="9222" width="25.6328125" customWidth="1"/>
    <col min="9223" max="9223" width="10.81640625" customWidth="1"/>
    <col min="9224" max="9224" width="25.90625" customWidth="1"/>
    <col min="9225" max="9225" width="5.90625" customWidth="1"/>
    <col min="9473" max="9473" width="3.6328125" customWidth="1"/>
    <col min="9474" max="9474" width="13.6328125" customWidth="1"/>
    <col min="9475" max="9475" width="8.453125" customWidth="1"/>
    <col min="9476" max="9476" width="9.6328125" customWidth="1"/>
    <col min="9477" max="9477" width="9" customWidth="1"/>
    <col min="9478" max="9478" width="25.6328125" customWidth="1"/>
    <col min="9479" max="9479" width="10.81640625" customWidth="1"/>
    <col min="9480" max="9480" width="25.90625" customWidth="1"/>
    <col min="9481" max="9481" width="5.90625" customWidth="1"/>
    <col min="9729" max="9729" width="3.6328125" customWidth="1"/>
    <col min="9730" max="9730" width="13.6328125" customWidth="1"/>
    <col min="9731" max="9731" width="8.453125" customWidth="1"/>
    <col min="9732" max="9732" width="9.6328125" customWidth="1"/>
    <col min="9733" max="9733" width="9" customWidth="1"/>
    <col min="9734" max="9734" width="25.6328125" customWidth="1"/>
    <col min="9735" max="9735" width="10.81640625" customWidth="1"/>
    <col min="9736" max="9736" width="25.90625" customWidth="1"/>
    <col min="9737" max="9737" width="5.90625" customWidth="1"/>
    <col min="9985" max="9985" width="3.6328125" customWidth="1"/>
    <col min="9986" max="9986" width="13.6328125" customWidth="1"/>
    <col min="9987" max="9987" width="8.453125" customWidth="1"/>
    <col min="9988" max="9988" width="9.6328125" customWidth="1"/>
    <col min="9989" max="9989" width="9" customWidth="1"/>
    <col min="9990" max="9990" width="25.6328125" customWidth="1"/>
    <col min="9991" max="9991" width="10.81640625" customWidth="1"/>
    <col min="9992" max="9992" width="25.90625" customWidth="1"/>
    <col min="9993" max="9993" width="5.90625" customWidth="1"/>
    <col min="10241" max="10241" width="3.6328125" customWidth="1"/>
    <col min="10242" max="10242" width="13.6328125" customWidth="1"/>
    <col min="10243" max="10243" width="8.453125" customWidth="1"/>
    <col min="10244" max="10244" width="9.6328125" customWidth="1"/>
    <col min="10245" max="10245" width="9" customWidth="1"/>
    <col min="10246" max="10246" width="25.6328125" customWidth="1"/>
    <col min="10247" max="10247" width="10.81640625" customWidth="1"/>
    <col min="10248" max="10248" width="25.90625" customWidth="1"/>
    <col min="10249" max="10249" width="5.90625" customWidth="1"/>
    <col min="10497" max="10497" width="3.6328125" customWidth="1"/>
    <col min="10498" max="10498" width="13.6328125" customWidth="1"/>
    <col min="10499" max="10499" width="8.453125" customWidth="1"/>
    <col min="10500" max="10500" width="9.6328125" customWidth="1"/>
    <col min="10501" max="10501" width="9" customWidth="1"/>
    <col min="10502" max="10502" width="25.6328125" customWidth="1"/>
    <col min="10503" max="10503" width="10.81640625" customWidth="1"/>
    <col min="10504" max="10504" width="25.90625" customWidth="1"/>
    <col min="10505" max="10505" width="5.90625" customWidth="1"/>
    <col min="10753" max="10753" width="3.6328125" customWidth="1"/>
    <col min="10754" max="10754" width="13.6328125" customWidth="1"/>
    <col min="10755" max="10755" width="8.453125" customWidth="1"/>
    <col min="10756" max="10756" width="9.6328125" customWidth="1"/>
    <col min="10757" max="10757" width="9" customWidth="1"/>
    <col min="10758" max="10758" width="25.6328125" customWidth="1"/>
    <col min="10759" max="10759" width="10.81640625" customWidth="1"/>
    <col min="10760" max="10760" width="25.90625" customWidth="1"/>
    <col min="10761" max="10761" width="5.90625" customWidth="1"/>
    <col min="11009" max="11009" width="3.6328125" customWidth="1"/>
    <col min="11010" max="11010" width="13.6328125" customWidth="1"/>
    <col min="11011" max="11011" width="8.453125" customWidth="1"/>
    <col min="11012" max="11012" width="9.6328125" customWidth="1"/>
    <col min="11013" max="11013" width="9" customWidth="1"/>
    <col min="11014" max="11014" width="25.6328125" customWidth="1"/>
    <col min="11015" max="11015" width="10.81640625" customWidth="1"/>
    <col min="11016" max="11016" width="25.90625" customWidth="1"/>
    <col min="11017" max="11017" width="5.90625" customWidth="1"/>
    <col min="11265" max="11265" width="3.6328125" customWidth="1"/>
    <col min="11266" max="11266" width="13.6328125" customWidth="1"/>
    <col min="11267" max="11267" width="8.453125" customWidth="1"/>
    <col min="11268" max="11268" width="9.6328125" customWidth="1"/>
    <col min="11269" max="11269" width="9" customWidth="1"/>
    <col min="11270" max="11270" width="25.6328125" customWidth="1"/>
    <col min="11271" max="11271" width="10.81640625" customWidth="1"/>
    <col min="11272" max="11272" width="25.90625" customWidth="1"/>
    <col min="11273" max="11273" width="5.90625" customWidth="1"/>
    <col min="11521" max="11521" width="3.6328125" customWidth="1"/>
    <col min="11522" max="11522" width="13.6328125" customWidth="1"/>
    <col min="11523" max="11523" width="8.453125" customWidth="1"/>
    <col min="11524" max="11524" width="9.6328125" customWidth="1"/>
    <col min="11525" max="11525" width="9" customWidth="1"/>
    <col min="11526" max="11526" width="25.6328125" customWidth="1"/>
    <col min="11527" max="11527" width="10.81640625" customWidth="1"/>
    <col min="11528" max="11528" width="25.90625" customWidth="1"/>
    <col min="11529" max="11529" width="5.90625" customWidth="1"/>
    <col min="11777" max="11777" width="3.6328125" customWidth="1"/>
    <col min="11778" max="11778" width="13.6328125" customWidth="1"/>
    <col min="11779" max="11779" width="8.453125" customWidth="1"/>
    <col min="11780" max="11780" width="9.6328125" customWidth="1"/>
    <col min="11781" max="11781" width="9" customWidth="1"/>
    <col min="11782" max="11782" width="25.6328125" customWidth="1"/>
    <col min="11783" max="11783" width="10.81640625" customWidth="1"/>
    <col min="11784" max="11784" width="25.90625" customWidth="1"/>
    <col min="11785" max="11785" width="5.90625" customWidth="1"/>
    <col min="12033" max="12033" width="3.6328125" customWidth="1"/>
    <col min="12034" max="12034" width="13.6328125" customWidth="1"/>
    <col min="12035" max="12035" width="8.453125" customWidth="1"/>
    <col min="12036" max="12036" width="9.6328125" customWidth="1"/>
    <col min="12037" max="12037" width="9" customWidth="1"/>
    <col min="12038" max="12038" width="25.6328125" customWidth="1"/>
    <col min="12039" max="12039" width="10.81640625" customWidth="1"/>
    <col min="12040" max="12040" width="25.90625" customWidth="1"/>
    <col min="12041" max="12041" width="5.90625" customWidth="1"/>
    <col min="12289" max="12289" width="3.6328125" customWidth="1"/>
    <col min="12290" max="12290" width="13.6328125" customWidth="1"/>
    <col min="12291" max="12291" width="8.453125" customWidth="1"/>
    <col min="12292" max="12292" width="9.6328125" customWidth="1"/>
    <col min="12293" max="12293" width="9" customWidth="1"/>
    <col min="12294" max="12294" width="25.6328125" customWidth="1"/>
    <col min="12295" max="12295" width="10.81640625" customWidth="1"/>
    <col min="12296" max="12296" width="25.90625" customWidth="1"/>
    <col min="12297" max="12297" width="5.90625" customWidth="1"/>
    <col min="12545" max="12545" width="3.6328125" customWidth="1"/>
    <col min="12546" max="12546" width="13.6328125" customWidth="1"/>
    <col min="12547" max="12547" width="8.453125" customWidth="1"/>
    <col min="12548" max="12548" width="9.6328125" customWidth="1"/>
    <col min="12549" max="12549" width="9" customWidth="1"/>
    <col min="12550" max="12550" width="25.6328125" customWidth="1"/>
    <col min="12551" max="12551" width="10.81640625" customWidth="1"/>
    <col min="12552" max="12552" width="25.90625" customWidth="1"/>
    <col min="12553" max="12553" width="5.90625" customWidth="1"/>
    <col min="12801" max="12801" width="3.6328125" customWidth="1"/>
    <col min="12802" max="12802" width="13.6328125" customWidth="1"/>
    <col min="12803" max="12803" width="8.453125" customWidth="1"/>
    <col min="12804" max="12804" width="9.6328125" customWidth="1"/>
    <col min="12805" max="12805" width="9" customWidth="1"/>
    <col min="12806" max="12806" width="25.6328125" customWidth="1"/>
    <col min="12807" max="12807" width="10.81640625" customWidth="1"/>
    <col min="12808" max="12808" width="25.90625" customWidth="1"/>
    <col min="12809" max="12809" width="5.90625" customWidth="1"/>
    <col min="13057" max="13057" width="3.6328125" customWidth="1"/>
    <col min="13058" max="13058" width="13.6328125" customWidth="1"/>
    <col min="13059" max="13059" width="8.453125" customWidth="1"/>
    <col min="13060" max="13060" width="9.6328125" customWidth="1"/>
    <col min="13061" max="13061" width="9" customWidth="1"/>
    <col min="13062" max="13062" width="25.6328125" customWidth="1"/>
    <col min="13063" max="13063" width="10.81640625" customWidth="1"/>
    <col min="13064" max="13064" width="25.90625" customWidth="1"/>
    <col min="13065" max="13065" width="5.90625" customWidth="1"/>
    <col min="13313" max="13313" width="3.6328125" customWidth="1"/>
    <col min="13314" max="13314" width="13.6328125" customWidth="1"/>
    <col min="13315" max="13315" width="8.453125" customWidth="1"/>
    <col min="13316" max="13316" width="9.6328125" customWidth="1"/>
    <col min="13317" max="13317" width="9" customWidth="1"/>
    <col min="13318" max="13318" width="25.6328125" customWidth="1"/>
    <col min="13319" max="13319" width="10.81640625" customWidth="1"/>
    <col min="13320" max="13320" width="25.90625" customWidth="1"/>
    <col min="13321" max="13321" width="5.90625" customWidth="1"/>
    <col min="13569" max="13569" width="3.6328125" customWidth="1"/>
    <col min="13570" max="13570" width="13.6328125" customWidth="1"/>
    <col min="13571" max="13571" width="8.453125" customWidth="1"/>
    <col min="13572" max="13572" width="9.6328125" customWidth="1"/>
    <col min="13573" max="13573" width="9" customWidth="1"/>
    <col min="13574" max="13574" width="25.6328125" customWidth="1"/>
    <col min="13575" max="13575" width="10.81640625" customWidth="1"/>
    <col min="13576" max="13576" width="25.90625" customWidth="1"/>
    <col min="13577" max="13577" width="5.90625" customWidth="1"/>
    <col min="13825" max="13825" width="3.6328125" customWidth="1"/>
    <col min="13826" max="13826" width="13.6328125" customWidth="1"/>
    <col min="13827" max="13827" width="8.453125" customWidth="1"/>
    <col min="13828" max="13828" width="9.6328125" customWidth="1"/>
    <col min="13829" max="13829" width="9" customWidth="1"/>
    <col min="13830" max="13830" width="25.6328125" customWidth="1"/>
    <col min="13831" max="13831" width="10.81640625" customWidth="1"/>
    <col min="13832" max="13832" width="25.90625" customWidth="1"/>
    <col min="13833" max="13833" width="5.90625" customWidth="1"/>
    <col min="14081" max="14081" width="3.6328125" customWidth="1"/>
    <col min="14082" max="14082" width="13.6328125" customWidth="1"/>
    <col min="14083" max="14083" width="8.453125" customWidth="1"/>
    <col min="14084" max="14084" width="9.6328125" customWidth="1"/>
    <col min="14085" max="14085" width="9" customWidth="1"/>
    <col min="14086" max="14086" width="25.6328125" customWidth="1"/>
    <col min="14087" max="14087" width="10.81640625" customWidth="1"/>
    <col min="14088" max="14088" width="25.90625" customWidth="1"/>
    <col min="14089" max="14089" width="5.90625" customWidth="1"/>
    <col min="14337" max="14337" width="3.6328125" customWidth="1"/>
    <col min="14338" max="14338" width="13.6328125" customWidth="1"/>
    <col min="14339" max="14339" width="8.453125" customWidth="1"/>
    <col min="14340" max="14340" width="9.6328125" customWidth="1"/>
    <col min="14341" max="14341" width="9" customWidth="1"/>
    <col min="14342" max="14342" width="25.6328125" customWidth="1"/>
    <col min="14343" max="14343" width="10.81640625" customWidth="1"/>
    <col min="14344" max="14344" width="25.90625" customWidth="1"/>
    <col min="14345" max="14345" width="5.90625" customWidth="1"/>
    <col min="14593" max="14593" width="3.6328125" customWidth="1"/>
    <col min="14594" max="14594" width="13.6328125" customWidth="1"/>
    <col min="14595" max="14595" width="8.453125" customWidth="1"/>
    <col min="14596" max="14596" width="9.6328125" customWidth="1"/>
    <col min="14597" max="14597" width="9" customWidth="1"/>
    <col min="14598" max="14598" width="25.6328125" customWidth="1"/>
    <col min="14599" max="14599" width="10.81640625" customWidth="1"/>
    <col min="14600" max="14600" width="25.90625" customWidth="1"/>
    <col min="14601" max="14601" width="5.90625" customWidth="1"/>
    <col min="14849" max="14849" width="3.6328125" customWidth="1"/>
    <col min="14850" max="14850" width="13.6328125" customWidth="1"/>
    <col min="14851" max="14851" width="8.453125" customWidth="1"/>
    <col min="14852" max="14852" width="9.6328125" customWidth="1"/>
    <col min="14853" max="14853" width="9" customWidth="1"/>
    <col min="14854" max="14854" width="25.6328125" customWidth="1"/>
    <col min="14855" max="14855" width="10.81640625" customWidth="1"/>
    <col min="14856" max="14856" width="25.90625" customWidth="1"/>
    <col min="14857" max="14857" width="5.90625" customWidth="1"/>
    <col min="15105" max="15105" width="3.6328125" customWidth="1"/>
    <col min="15106" max="15106" width="13.6328125" customWidth="1"/>
    <col min="15107" max="15107" width="8.453125" customWidth="1"/>
    <col min="15108" max="15108" width="9.6328125" customWidth="1"/>
    <col min="15109" max="15109" width="9" customWidth="1"/>
    <col min="15110" max="15110" width="25.6328125" customWidth="1"/>
    <col min="15111" max="15111" width="10.81640625" customWidth="1"/>
    <col min="15112" max="15112" width="25.90625" customWidth="1"/>
    <col min="15113" max="15113" width="5.90625" customWidth="1"/>
    <col min="15361" max="15361" width="3.6328125" customWidth="1"/>
    <col min="15362" max="15362" width="13.6328125" customWidth="1"/>
    <col min="15363" max="15363" width="8.453125" customWidth="1"/>
    <col min="15364" max="15364" width="9.6328125" customWidth="1"/>
    <col min="15365" max="15365" width="9" customWidth="1"/>
    <col min="15366" max="15366" width="25.6328125" customWidth="1"/>
    <col min="15367" max="15367" width="10.81640625" customWidth="1"/>
    <col min="15368" max="15368" width="25.90625" customWidth="1"/>
    <col min="15369" max="15369" width="5.90625" customWidth="1"/>
    <col min="15617" max="15617" width="3.6328125" customWidth="1"/>
    <col min="15618" max="15618" width="13.6328125" customWidth="1"/>
    <col min="15619" max="15619" width="8.453125" customWidth="1"/>
    <col min="15620" max="15620" width="9.6328125" customWidth="1"/>
    <col min="15621" max="15621" width="9" customWidth="1"/>
    <col min="15622" max="15622" width="25.6328125" customWidth="1"/>
    <col min="15623" max="15623" width="10.81640625" customWidth="1"/>
    <col min="15624" max="15624" width="25.90625" customWidth="1"/>
    <col min="15625" max="15625" width="5.90625" customWidth="1"/>
    <col min="15873" max="15873" width="3.6328125" customWidth="1"/>
    <col min="15874" max="15874" width="13.6328125" customWidth="1"/>
    <col min="15875" max="15875" width="8.453125" customWidth="1"/>
    <col min="15876" max="15876" width="9.6328125" customWidth="1"/>
    <col min="15877" max="15877" width="9" customWidth="1"/>
    <col min="15878" max="15878" width="25.6328125" customWidth="1"/>
    <col min="15879" max="15879" width="10.81640625" customWidth="1"/>
    <col min="15880" max="15880" width="25.90625" customWidth="1"/>
    <col min="15881" max="15881" width="5.90625" customWidth="1"/>
    <col min="16129" max="16129" width="3.6328125" customWidth="1"/>
    <col min="16130" max="16130" width="13.6328125" customWidth="1"/>
    <col min="16131" max="16131" width="8.453125" customWidth="1"/>
    <col min="16132" max="16132" width="9.6328125" customWidth="1"/>
    <col min="16133" max="16133" width="9" customWidth="1"/>
    <col min="16134" max="16134" width="25.6328125" customWidth="1"/>
    <col min="16135" max="16135" width="10.81640625" customWidth="1"/>
    <col min="16136" max="16136" width="25.90625" customWidth="1"/>
    <col min="16137" max="16137" width="5.90625" customWidth="1"/>
  </cols>
  <sheetData>
    <row r="1" spans="1:10" ht="18" customHeight="1" x14ac:dyDescent="0.35">
      <c r="A1" s="460" t="s">
        <v>938</v>
      </c>
      <c r="B1" s="451"/>
      <c r="C1" s="451"/>
      <c r="D1" s="451"/>
      <c r="E1" s="451"/>
      <c r="G1" s="298"/>
      <c r="H1" s="461"/>
      <c r="I1" s="461"/>
    </row>
    <row r="2" spans="1:10" ht="18" customHeight="1" x14ac:dyDescent="0.35">
      <c r="A2" s="436" t="s">
        <v>691</v>
      </c>
      <c r="B2" s="436"/>
      <c r="C2" s="436"/>
      <c r="D2" s="436"/>
      <c r="E2" s="436"/>
      <c r="G2" s="298"/>
      <c r="H2" s="203"/>
      <c r="I2" s="204"/>
    </row>
    <row r="3" spans="1:10" ht="10.5" customHeight="1" x14ac:dyDescent="0.35">
      <c r="A3" s="451" t="s">
        <v>30</v>
      </c>
      <c r="B3" s="451"/>
      <c r="C3" s="451"/>
      <c r="D3" s="451"/>
      <c r="E3" s="451"/>
      <c r="G3" s="298"/>
      <c r="H3" s="203"/>
      <c r="I3" s="204"/>
    </row>
    <row r="4" spans="1:10" ht="18.75" customHeight="1" x14ac:dyDescent="0.35">
      <c r="A4" s="436" t="s">
        <v>692</v>
      </c>
      <c r="B4" s="436"/>
      <c r="C4" s="436"/>
      <c r="D4" s="436"/>
      <c r="E4" s="436"/>
      <c r="F4" s="436"/>
      <c r="G4" s="436"/>
      <c r="H4" s="436"/>
      <c r="I4" s="185"/>
    </row>
    <row r="5" spans="1:10" ht="18.75" customHeight="1" x14ac:dyDescent="0.35">
      <c r="A5" s="458" t="s">
        <v>693</v>
      </c>
      <c r="B5" s="459"/>
      <c r="C5" s="459"/>
      <c r="D5" s="459"/>
      <c r="E5" s="459"/>
      <c r="F5" s="459"/>
      <c r="G5" s="459"/>
      <c r="H5" s="459"/>
      <c r="I5" s="185"/>
    </row>
    <row r="6" spans="1:10" ht="31.5" customHeight="1" x14ac:dyDescent="0.35">
      <c r="A6" s="464" t="s">
        <v>694</v>
      </c>
      <c r="B6" s="465"/>
      <c r="C6" s="465"/>
      <c r="D6" s="465"/>
      <c r="E6" s="465"/>
      <c r="F6" s="465"/>
      <c r="G6" s="465"/>
      <c r="H6" s="465"/>
      <c r="I6" s="465"/>
    </row>
    <row r="7" spans="1:10" ht="28.5" customHeight="1" x14ac:dyDescent="0.35">
      <c r="A7" s="472" t="s">
        <v>0</v>
      </c>
      <c r="B7" s="472" t="s">
        <v>695</v>
      </c>
      <c r="C7" s="472" t="s">
        <v>696</v>
      </c>
      <c r="D7" s="467" t="s">
        <v>697</v>
      </c>
      <c r="E7" s="468"/>
      <c r="F7" s="474" t="s">
        <v>698</v>
      </c>
      <c r="G7" s="470" t="s">
        <v>687</v>
      </c>
      <c r="H7" s="475" t="s">
        <v>699</v>
      </c>
      <c r="I7" s="471" t="s">
        <v>700</v>
      </c>
    </row>
    <row r="8" spans="1:10" ht="42.75" customHeight="1" x14ac:dyDescent="0.35">
      <c r="A8" s="473"/>
      <c r="B8" s="473"/>
      <c r="C8" s="473"/>
      <c r="D8" s="205" t="s">
        <v>5</v>
      </c>
      <c r="E8" s="205" t="s">
        <v>2</v>
      </c>
      <c r="F8" s="473"/>
      <c r="G8" s="470"/>
      <c r="H8" s="476"/>
      <c r="I8" s="471"/>
    </row>
    <row r="9" spans="1:10" ht="45" customHeight="1" x14ac:dyDescent="0.35">
      <c r="A9" s="206">
        <v>1</v>
      </c>
      <c r="B9" s="301" t="s">
        <v>511</v>
      </c>
      <c r="C9" s="302" t="s">
        <v>512</v>
      </c>
      <c r="D9" s="111"/>
      <c r="E9" s="111" t="s">
        <v>513</v>
      </c>
      <c r="F9" s="92" t="s">
        <v>584</v>
      </c>
      <c r="G9" s="299" t="s">
        <v>780</v>
      </c>
      <c r="H9" s="357" t="s">
        <v>782</v>
      </c>
      <c r="I9" s="210"/>
    </row>
    <row r="10" spans="1:10" s="213" customFormat="1" ht="45" customHeight="1" x14ac:dyDescent="0.35">
      <c r="A10" s="206">
        <v>2</v>
      </c>
      <c r="B10" s="301" t="s">
        <v>514</v>
      </c>
      <c r="C10" s="302" t="s">
        <v>515</v>
      </c>
      <c r="D10" s="111"/>
      <c r="E10" s="111" t="s">
        <v>516</v>
      </c>
      <c r="F10" s="92" t="s">
        <v>585</v>
      </c>
      <c r="G10" s="299" t="s">
        <v>773</v>
      </c>
      <c r="H10" s="357" t="s">
        <v>689</v>
      </c>
      <c r="I10" s="210"/>
    </row>
    <row r="11" spans="1:10" s="213" customFormat="1" ht="45" customHeight="1" x14ac:dyDescent="0.35">
      <c r="A11" s="206">
        <v>3</v>
      </c>
      <c r="B11" s="301" t="s">
        <v>517</v>
      </c>
      <c r="C11" s="302" t="s">
        <v>456</v>
      </c>
      <c r="D11" s="111"/>
      <c r="E11" s="111" t="s">
        <v>518</v>
      </c>
      <c r="F11" s="92" t="s">
        <v>586</v>
      </c>
      <c r="G11" s="299" t="s">
        <v>781</v>
      </c>
      <c r="H11" s="357" t="s">
        <v>783</v>
      </c>
      <c r="I11" s="214"/>
    </row>
    <row r="12" spans="1:10" ht="29.25" customHeight="1" x14ac:dyDescent="0.35">
      <c r="B12" s="462" t="s">
        <v>779</v>
      </c>
      <c r="C12" s="462"/>
      <c r="D12" s="462"/>
      <c r="E12" s="462"/>
    </row>
    <row r="13" spans="1:10" ht="74.25" customHeight="1" x14ac:dyDescent="0.35">
      <c r="B13" s="463"/>
      <c r="C13" s="463"/>
      <c r="D13" s="463"/>
      <c r="E13" s="463"/>
      <c r="F13" s="463"/>
      <c r="G13" s="463"/>
      <c r="H13" s="463"/>
      <c r="I13" s="463"/>
      <c r="J13" s="221"/>
    </row>
  </sheetData>
  <mergeCells count="17">
    <mergeCell ref="B12:E12"/>
    <mergeCell ref="B13:I13"/>
    <mergeCell ref="A6:I6"/>
    <mergeCell ref="A7:A8"/>
    <mergeCell ref="B7:B8"/>
    <mergeCell ref="C7:C8"/>
    <mergeCell ref="D7:E7"/>
    <mergeCell ref="F7:F8"/>
    <mergeCell ref="G7:G8"/>
    <mergeCell ref="H7:H8"/>
    <mergeCell ref="I7:I8"/>
    <mergeCell ref="A5:H5"/>
    <mergeCell ref="A1:E1"/>
    <mergeCell ref="H1:I1"/>
    <mergeCell ref="A2:E2"/>
    <mergeCell ref="A3:E3"/>
    <mergeCell ref="A4:H4"/>
  </mergeCells>
  <hyperlinks>
    <hyperlink ref="H9" r:id="rId1"/>
    <hyperlink ref="H10" r:id="rId2"/>
    <hyperlink ref="H11" r:id="rId3"/>
  </hyperlinks>
  <pageMargins left="0.41" right="0.17" top="0.33" bottom="0.22" header="0.22" footer="0.16"/>
  <pageSetup paperSize="9" orientation="landscape" verticalDpi="0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8" zoomScaleNormal="100" workbookViewId="0">
      <selection activeCell="A6" sqref="A6:E6"/>
    </sheetView>
  </sheetViews>
  <sheetFormatPr defaultColWidth="8.08984375" defaultRowHeight="18" x14ac:dyDescent="0.35"/>
  <cols>
    <col min="1" max="1" width="5.54296875" style="315" customWidth="1"/>
    <col min="2" max="2" width="21.90625" style="330" customWidth="1"/>
    <col min="3" max="3" width="32.1796875" style="315" customWidth="1"/>
    <col min="4" max="4" width="33.81640625" style="348" customWidth="1"/>
    <col min="5" max="5" width="19.81640625" style="315" customWidth="1"/>
    <col min="6" max="255" width="8.08984375" style="315"/>
    <col min="256" max="256" width="5.54296875" style="315" customWidth="1"/>
    <col min="257" max="257" width="21.90625" style="315" customWidth="1"/>
    <col min="258" max="258" width="32.1796875" style="315" customWidth="1"/>
    <col min="259" max="259" width="33.81640625" style="315" customWidth="1"/>
    <col min="260" max="260" width="19.81640625" style="315" customWidth="1"/>
    <col min="261" max="511" width="8.08984375" style="315"/>
    <col min="512" max="512" width="5.54296875" style="315" customWidth="1"/>
    <col min="513" max="513" width="21.90625" style="315" customWidth="1"/>
    <col min="514" max="514" width="32.1796875" style="315" customWidth="1"/>
    <col min="515" max="515" width="33.81640625" style="315" customWidth="1"/>
    <col min="516" max="516" width="19.81640625" style="315" customWidth="1"/>
    <col min="517" max="767" width="8.08984375" style="315"/>
    <col min="768" max="768" width="5.54296875" style="315" customWidth="1"/>
    <col min="769" max="769" width="21.90625" style="315" customWidth="1"/>
    <col min="770" max="770" width="32.1796875" style="315" customWidth="1"/>
    <col min="771" max="771" width="33.81640625" style="315" customWidth="1"/>
    <col min="772" max="772" width="19.81640625" style="315" customWidth="1"/>
    <col min="773" max="1023" width="8.08984375" style="315"/>
    <col min="1024" max="1024" width="5.54296875" style="315" customWidth="1"/>
    <col min="1025" max="1025" width="21.90625" style="315" customWidth="1"/>
    <col min="1026" max="1026" width="32.1796875" style="315" customWidth="1"/>
    <col min="1027" max="1027" width="33.81640625" style="315" customWidth="1"/>
    <col min="1028" max="1028" width="19.81640625" style="315" customWidth="1"/>
    <col min="1029" max="1279" width="8.08984375" style="315"/>
    <col min="1280" max="1280" width="5.54296875" style="315" customWidth="1"/>
    <col min="1281" max="1281" width="21.90625" style="315" customWidth="1"/>
    <col min="1282" max="1282" width="32.1796875" style="315" customWidth="1"/>
    <col min="1283" max="1283" width="33.81640625" style="315" customWidth="1"/>
    <col min="1284" max="1284" width="19.81640625" style="315" customWidth="1"/>
    <col min="1285" max="1535" width="8.08984375" style="315"/>
    <col min="1536" max="1536" width="5.54296875" style="315" customWidth="1"/>
    <col min="1537" max="1537" width="21.90625" style="315" customWidth="1"/>
    <col min="1538" max="1538" width="32.1796875" style="315" customWidth="1"/>
    <col min="1539" max="1539" width="33.81640625" style="315" customWidth="1"/>
    <col min="1540" max="1540" width="19.81640625" style="315" customWidth="1"/>
    <col min="1541" max="1791" width="8.08984375" style="315"/>
    <col min="1792" max="1792" width="5.54296875" style="315" customWidth="1"/>
    <col min="1793" max="1793" width="21.90625" style="315" customWidth="1"/>
    <col min="1794" max="1794" width="32.1796875" style="315" customWidth="1"/>
    <col min="1795" max="1795" width="33.81640625" style="315" customWidth="1"/>
    <col min="1796" max="1796" width="19.81640625" style="315" customWidth="1"/>
    <col min="1797" max="2047" width="8.08984375" style="315"/>
    <col min="2048" max="2048" width="5.54296875" style="315" customWidth="1"/>
    <col min="2049" max="2049" width="21.90625" style="315" customWidth="1"/>
    <col min="2050" max="2050" width="32.1796875" style="315" customWidth="1"/>
    <col min="2051" max="2051" width="33.81640625" style="315" customWidth="1"/>
    <col min="2052" max="2052" width="19.81640625" style="315" customWidth="1"/>
    <col min="2053" max="2303" width="8.08984375" style="315"/>
    <col min="2304" max="2304" width="5.54296875" style="315" customWidth="1"/>
    <col min="2305" max="2305" width="21.90625" style="315" customWidth="1"/>
    <col min="2306" max="2306" width="32.1796875" style="315" customWidth="1"/>
    <col min="2307" max="2307" width="33.81640625" style="315" customWidth="1"/>
    <col min="2308" max="2308" width="19.81640625" style="315" customWidth="1"/>
    <col min="2309" max="2559" width="8.08984375" style="315"/>
    <col min="2560" max="2560" width="5.54296875" style="315" customWidth="1"/>
    <col min="2561" max="2561" width="21.90625" style="315" customWidth="1"/>
    <col min="2562" max="2562" width="32.1796875" style="315" customWidth="1"/>
    <col min="2563" max="2563" width="33.81640625" style="315" customWidth="1"/>
    <col min="2564" max="2564" width="19.81640625" style="315" customWidth="1"/>
    <col min="2565" max="2815" width="8.08984375" style="315"/>
    <col min="2816" max="2816" width="5.54296875" style="315" customWidth="1"/>
    <col min="2817" max="2817" width="21.90625" style="315" customWidth="1"/>
    <col min="2818" max="2818" width="32.1796875" style="315" customWidth="1"/>
    <col min="2819" max="2819" width="33.81640625" style="315" customWidth="1"/>
    <col min="2820" max="2820" width="19.81640625" style="315" customWidth="1"/>
    <col min="2821" max="3071" width="8.08984375" style="315"/>
    <col min="3072" max="3072" width="5.54296875" style="315" customWidth="1"/>
    <col min="3073" max="3073" width="21.90625" style="315" customWidth="1"/>
    <col min="3074" max="3074" width="32.1796875" style="315" customWidth="1"/>
    <col min="3075" max="3075" width="33.81640625" style="315" customWidth="1"/>
    <col min="3076" max="3076" width="19.81640625" style="315" customWidth="1"/>
    <col min="3077" max="3327" width="8.08984375" style="315"/>
    <col min="3328" max="3328" width="5.54296875" style="315" customWidth="1"/>
    <col min="3329" max="3329" width="21.90625" style="315" customWidth="1"/>
    <col min="3330" max="3330" width="32.1796875" style="315" customWidth="1"/>
    <col min="3331" max="3331" width="33.81640625" style="315" customWidth="1"/>
    <col min="3332" max="3332" width="19.81640625" style="315" customWidth="1"/>
    <col min="3333" max="3583" width="8.08984375" style="315"/>
    <col min="3584" max="3584" width="5.54296875" style="315" customWidth="1"/>
    <col min="3585" max="3585" width="21.90625" style="315" customWidth="1"/>
    <col min="3586" max="3586" width="32.1796875" style="315" customWidth="1"/>
    <col min="3587" max="3587" width="33.81640625" style="315" customWidth="1"/>
    <col min="3588" max="3588" width="19.81640625" style="315" customWidth="1"/>
    <col min="3589" max="3839" width="8.08984375" style="315"/>
    <col min="3840" max="3840" width="5.54296875" style="315" customWidth="1"/>
    <col min="3841" max="3841" width="21.90625" style="315" customWidth="1"/>
    <col min="3842" max="3842" width="32.1796875" style="315" customWidth="1"/>
    <col min="3843" max="3843" width="33.81640625" style="315" customWidth="1"/>
    <col min="3844" max="3844" width="19.81640625" style="315" customWidth="1"/>
    <col min="3845" max="4095" width="8.08984375" style="315"/>
    <col min="4096" max="4096" width="5.54296875" style="315" customWidth="1"/>
    <col min="4097" max="4097" width="21.90625" style="315" customWidth="1"/>
    <col min="4098" max="4098" width="32.1796875" style="315" customWidth="1"/>
    <col min="4099" max="4099" width="33.81640625" style="315" customWidth="1"/>
    <col min="4100" max="4100" width="19.81640625" style="315" customWidth="1"/>
    <col min="4101" max="4351" width="8.08984375" style="315"/>
    <col min="4352" max="4352" width="5.54296875" style="315" customWidth="1"/>
    <col min="4353" max="4353" width="21.90625" style="315" customWidth="1"/>
    <col min="4354" max="4354" width="32.1796875" style="315" customWidth="1"/>
    <col min="4355" max="4355" width="33.81640625" style="315" customWidth="1"/>
    <col min="4356" max="4356" width="19.81640625" style="315" customWidth="1"/>
    <col min="4357" max="4607" width="8.08984375" style="315"/>
    <col min="4608" max="4608" width="5.54296875" style="315" customWidth="1"/>
    <col min="4609" max="4609" width="21.90625" style="315" customWidth="1"/>
    <col min="4610" max="4610" width="32.1796875" style="315" customWidth="1"/>
    <col min="4611" max="4611" width="33.81640625" style="315" customWidth="1"/>
    <col min="4612" max="4612" width="19.81640625" style="315" customWidth="1"/>
    <col min="4613" max="4863" width="8.08984375" style="315"/>
    <col min="4864" max="4864" width="5.54296875" style="315" customWidth="1"/>
    <col min="4865" max="4865" width="21.90625" style="315" customWidth="1"/>
    <col min="4866" max="4866" width="32.1796875" style="315" customWidth="1"/>
    <col min="4867" max="4867" width="33.81640625" style="315" customWidth="1"/>
    <col min="4868" max="4868" width="19.81640625" style="315" customWidth="1"/>
    <col min="4869" max="5119" width="8.08984375" style="315"/>
    <col min="5120" max="5120" width="5.54296875" style="315" customWidth="1"/>
    <col min="5121" max="5121" width="21.90625" style="315" customWidth="1"/>
    <col min="5122" max="5122" width="32.1796875" style="315" customWidth="1"/>
    <col min="5123" max="5123" width="33.81640625" style="315" customWidth="1"/>
    <col min="5124" max="5124" width="19.81640625" style="315" customWidth="1"/>
    <col min="5125" max="5375" width="8.08984375" style="315"/>
    <col min="5376" max="5376" width="5.54296875" style="315" customWidth="1"/>
    <col min="5377" max="5377" width="21.90625" style="315" customWidth="1"/>
    <col min="5378" max="5378" width="32.1796875" style="315" customWidth="1"/>
    <col min="5379" max="5379" width="33.81640625" style="315" customWidth="1"/>
    <col min="5380" max="5380" width="19.81640625" style="315" customWidth="1"/>
    <col min="5381" max="5631" width="8.08984375" style="315"/>
    <col min="5632" max="5632" width="5.54296875" style="315" customWidth="1"/>
    <col min="5633" max="5633" width="21.90625" style="315" customWidth="1"/>
    <col min="5634" max="5634" width="32.1796875" style="315" customWidth="1"/>
    <col min="5635" max="5635" width="33.81640625" style="315" customWidth="1"/>
    <col min="5636" max="5636" width="19.81640625" style="315" customWidth="1"/>
    <col min="5637" max="5887" width="8.08984375" style="315"/>
    <col min="5888" max="5888" width="5.54296875" style="315" customWidth="1"/>
    <col min="5889" max="5889" width="21.90625" style="315" customWidth="1"/>
    <col min="5890" max="5890" width="32.1796875" style="315" customWidth="1"/>
    <col min="5891" max="5891" width="33.81640625" style="315" customWidth="1"/>
    <col min="5892" max="5892" width="19.81640625" style="315" customWidth="1"/>
    <col min="5893" max="6143" width="8.08984375" style="315"/>
    <col min="6144" max="6144" width="5.54296875" style="315" customWidth="1"/>
    <col min="6145" max="6145" width="21.90625" style="315" customWidth="1"/>
    <col min="6146" max="6146" width="32.1796875" style="315" customWidth="1"/>
    <col min="6147" max="6147" width="33.81640625" style="315" customWidth="1"/>
    <col min="6148" max="6148" width="19.81640625" style="315" customWidth="1"/>
    <col min="6149" max="6399" width="8.08984375" style="315"/>
    <col min="6400" max="6400" width="5.54296875" style="315" customWidth="1"/>
    <col min="6401" max="6401" width="21.90625" style="315" customWidth="1"/>
    <col min="6402" max="6402" width="32.1796875" style="315" customWidth="1"/>
    <col min="6403" max="6403" width="33.81640625" style="315" customWidth="1"/>
    <col min="6404" max="6404" width="19.81640625" style="315" customWidth="1"/>
    <col min="6405" max="6655" width="8.08984375" style="315"/>
    <col min="6656" max="6656" width="5.54296875" style="315" customWidth="1"/>
    <col min="6657" max="6657" width="21.90625" style="315" customWidth="1"/>
    <col min="6658" max="6658" width="32.1796875" style="315" customWidth="1"/>
    <col min="6659" max="6659" width="33.81640625" style="315" customWidth="1"/>
    <col min="6660" max="6660" width="19.81640625" style="315" customWidth="1"/>
    <col min="6661" max="6911" width="8.08984375" style="315"/>
    <col min="6912" max="6912" width="5.54296875" style="315" customWidth="1"/>
    <col min="6913" max="6913" width="21.90625" style="315" customWidth="1"/>
    <col min="6914" max="6914" width="32.1796875" style="315" customWidth="1"/>
    <col min="6915" max="6915" width="33.81640625" style="315" customWidth="1"/>
    <col min="6916" max="6916" width="19.81640625" style="315" customWidth="1"/>
    <col min="6917" max="7167" width="8.08984375" style="315"/>
    <col min="7168" max="7168" width="5.54296875" style="315" customWidth="1"/>
    <col min="7169" max="7169" width="21.90625" style="315" customWidth="1"/>
    <col min="7170" max="7170" width="32.1796875" style="315" customWidth="1"/>
    <col min="7171" max="7171" width="33.81640625" style="315" customWidth="1"/>
    <col min="7172" max="7172" width="19.81640625" style="315" customWidth="1"/>
    <col min="7173" max="7423" width="8.08984375" style="315"/>
    <col min="7424" max="7424" width="5.54296875" style="315" customWidth="1"/>
    <col min="7425" max="7425" width="21.90625" style="315" customWidth="1"/>
    <col min="7426" max="7426" width="32.1796875" style="315" customWidth="1"/>
    <col min="7427" max="7427" width="33.81640625" style="315" customWidth="1"/>
    <col min="7428" max="7428" width="19.81640625" style="315" customWidth="1"/>
    <col min="7429" max="7679" width="8.08984375" style="315"/>
    <col min="7680" max="7680" width="5.54296875" style="315" customWidth="1"/>
    <col min="7681" max="7681" width="21.90625" style="315" customWidth="1"/>
    <col min="7682" max="7682" width="32.1796875" style="315" customWidth="1"/>
    <col min="7683" max="7683" width="33.81640625" style="315" customWidth="1"/>
    <col min="7684" max="7684" width="19.81640625" style="315" customWidth="1"/>
    <col min="7685" max="7935" width="8.08984375" style="315"/>
    <col min="7936" max="7936" width="5.54296875" style="315" customWidth="1"/>
    <col min="7937" max="7937" width="21.90625" style="315" customWidth="1"/>
    <col min="7938" max="7938" width="32.1796875" style="315" customWidth="1"/>
    <col min="7939" max="7939" width="33.81640625" style="315" customWidth="1"/>
    <col min="7940" max="7940" width="19.81640625" style="315" customWidth="1"/>
    <col min="7941" max="8191" width="8.08984375" style="315"/>
    <col min="8192" max="8192" width="5.54296875" style="315" customWidth="1"/>
    <col min="8193" max="8193" width="21.90625" style="315" customWidth="1"/>
    <col min="8194" max="8194" width="32.1796875" style="315" customWidth="1"/>
    <col min="8195" max="8195" width="33.81640625" style="315" customWidth="1"/>
    <col min="8196" max="8196" width="19.81640625" style="315" customWidth="1"/>
    <col min="8197" max="8447" width="8.08984375" style="315"/>
    <col min="8448" max="8448" width="5.54296875" style="315" customWidth="1"/>
    <col min="8449" max="8449" width="21.90625" style="315" customWidth="1"/>
    <col min="8450" max="8450" width="32.1796875" style="315" customWidth="1"/>
    <col min="8451" max="8451" width="33.81640625" style="315" customWidth="1"/>
    <col min="8452" max="8452" width="19.81640625" style="315" customWidth="1"/>
    <col min="8453" max="8703" width="8.08984375" style="315"/>
    <col min="8704" max="8704" width="5.54296875" style="315" customWidth="1"/>
    <col min="8705" max="8705" width="21.90625" style="315" customWidth="1"/>
    <col min="8706" max="8706" width="32.1796875" style="315" customWidth="1"/>
    <col min="8707" max="8707" width="33.81640625" style="315" customWidth="1"/>
    <col min="8708" max="8708" width="19.81640625" style="315" customWidth="1"/>
    <col min="8709" max="8959" width="8.08984375" style="315"/>
    <col min="8960" max="8960" width="5.54296875" style="315" customWidth="1"/>
    <col min="8961" max="8961" width="21.90625" style="315" customWidth="1"/>
    <col min="8962" max="8962" width="32.1796875" style="315" customWidth="1"/>
    <col min="8963" max="8963" width="33.81640625" style="315" customWidth="1"/>
    <col min="8964" max="8964" width="19.81640625" style="315" customWidth="1"/>
    <col min="8965" max="9215" width="8.08984375" style="315"/>
    <col min="9216" max="9216" width="5.54296875" style="315" customWidth="1"/>
    <col min="9217" max="9217" width="21.90625" style="315" customWidth="1"/>
    <col min="9218" max="9218" width="32.1796875" style="315" customWidth="1"/>
    <col min="9219" max="9219" width="33.81640625" style="315" customWidth="1"/>
    <col min="9220" max="9220" width="19.81640625" style="315" customWidth="1"/>
    <col min="9221" max="9471" width="8.08984375" style="315"/>
    <col min="9472" max="9472" width="5.54296875" style="315" customWidth="1"/>
    <col min="9473" max="9473" width="21.90625" style="315" customWidth="1"/>
    <col min="9474" max="9474" width="32.1796875" style="315" customWidth="1"/>
    <col min="9475" max="9475" width="33.81640625" style="315" customWidth="1"/>
    <col min="9476" max="9476" width="19.81640625" style="315" customWidth="1"/>
    <col min="9477" max="9727" width="8.08984375" style="315"/>
    <col min="9728" max="9728" width="5.54296875" style="315" customWidth="1"/>
    <col min="9729" max="9729" width="21.90625" style="315" customWidth="1"/>
    <col min="9730" max="9730" width="32.1796875" style="315" customWidth="1"/>
    <col min="9731" max="9731" width="33.81640625" style="315" customWidth="1"/>
    <col min="9732" max="9732" width="19.81640625" style="315" customWidth="1"/>
    <col min="9733" max="9983" width="8.08984375" style="315"/>
    <col min="9984" max="9984" width="5.54296875" style="315" customWidth="1"/>
    <col min="9985" max="9985" width="21.90625" style="315" customWidth="1"/>
    <col min="9986" max="9986" width="32.1796875" style="315" customWidth="1"/>
    <col min="9987" max="9987" width="33.81640625" style="315" customWidth="1"/>
    <col min="9988" max="9988" width="19.81640625" style="315" customWidth="1"/>
    <col min="9989" max="10239" width="8.08984375" style="315"/>
    <col min="10240" max="10240" width="5.54296875" style="315" customWidth="1"/>
    <col min="10241" max="10241" width="21.90625" style="315" customWidth="1"/>
    <col min="10242" max="10242" width="32.1796875" style="315" customWidth="1"/>
    <col min="10243" max="10243" width="33.81640625" style="315" customWidth="1"/>
    <col min="10244" max="10244" width="19.81640625" style="315" customWidth="1"/>
    <col min="10245" max="10495" width="8.08984375" style="315"/>
    <col min="10496" max="10496" width="5.54296875" style="315" customWidth="1"/>
    <col min="10497" max="10497" width="21.90625" style="315" customWidth="1"/>
    <col min="10498" max="10498" width="32.1796875" style="315" customWidth="1"/>
    <col min="10499" max="10499" width="33.81640625" style="315" customWidth="1"/>
    <col min="10500" max="10500" width="19.81640625" style="315" customWidth="1"/>
    <col min="10501" max="10751" width="8.08984375" style="315"/>
    <col min="10752" max="10752" width="5.54296875" style="315" customWidth="1"/>
    <col min="10753" max="10753" width="21.90625" style="315" customWidth="1"/>
    <col min="10754" max="10754" width="32.1796875" style="315" customWidth="1"/>
    <col min="10755" max="10755" width="33.81640625" style="315" customWidth="1"/>
    <col min="10756" max="10756" width="19.81640625" style="315" customWidth="1"/>
    <col min="10757" max="11007" width="8.08984375" style="315"/>
    <col min="11008" max="11008" width="5.54296875" style="315" customWidth="1"/>
    <col min="11009" max="11009" width="21.90625" style="315" customWidth="1"/>
    <col min="11010" max="11010" width="32.1796875" style="315" customWidth="1"/>
    <col min="11011" max="11011" width="33.81640625" style="315" customWidth="1"/>
    <col min="11012" max="11012" width="19.81640625" style="315" customWidth="1"/>
    <col min="11013" max="11263" width="8.08984375" style="315"/>
    <col min="11264" max="11264" width="5.54296875" style="315" customWidth="1"/>
    <col min="11265" max="11265" width="21.90625" style="315" customWidth="1"/>
    <col min="11266" max="11266" width="32.1796875" style="315" customWidth="1"/>
    <col min="11267" max="11267" width="33.81640625" style="315" customWidth="1"/>
    <col min="11268" max="11268" width="19.81640625" style="315" customWidth="1"/>
    <col min="11269" max="11519" width="8.08984375" style="315"/>
    <col min="11520" max="11520" width="5.54296875" style="315" customWidth="1"/>
    <col min="11521" max="11521" width="21.90625" style="315" customWidth="1"/>
    <col min="11522" max="11522" width="32.1796875" style="315" customWidth="1"/>
    <col min="11523" max="11523" width="33.81640625" style="315" customWidth="1"/>
    <col min="11524" max="11524" width="19.81640625" style="315" customWidth="1"/>
    <col min="11525" max="11775" width="8.08984375" style="315"/>
    <col min="11776" max="11776" width="5.54296875" style="315" customWidth="1"/>
    <col min="11777" max="11777" width="21.90625" style="315" customWidth="1"/>
    <col min="11778" max="11778" width="32.1796875" style="315" customWidth="1"/>
    <col min="11779" max="11779" width="33.81640625" style="315" customWidth="1"/>
    <col min="11780" max="11780" width="19.81640625" style="315" customWidth="1"/>
    <col min="11781" max="12031" width="8.08984375" style="315"/>
    <col min="12032" max="12032" width="5.54296875" style="315" customWidth="1"/>
    <col min="12033" max="12033" width="21.90625" style="315" customWidth="1"/>
    <col min="12034" max="12034" width="32.1796875" style="315" customWidth="1"/>
    <col min="12035" max="12035" width="33.81640625" style="315" customWidth="1"/>
    <col min="12036" max="12036" width="19.81640625" style="315" customWidth="1"/>
    <col min="12037" max="12287" width="8.08984375" style="315"/>
    <col min="12288" max="12288" width="5.54296875" style="315" customWidth="1"/>
    <col min="12289" max="12289" width="21.90625" style="315" customWidth="1"/>
    <col min="12290" max="12290" width="32.1796875" style="315" customWidth="1"/>
    <col min="12291" max="12291" width="33.81640625" style="315" customWidth="1"/>
    <col min="12292" max="12292" width="19.81640625" style="315" customWidth="1"/>
    <col min="12293" max="12543" width="8.08984375" style="315"/>
    <col min="12544" max="12544" width="5.54296875" style="315" customWidth="1"/>
    <col min="12545" max="12545" width="21.90625" style="315" customWidth="1"/>
    <col min="12546" max="12546" width="32.1796875" style="315" customWidth="1"/>
    <col min="12547" max="12547" width="33.81640625" style="315" customWidth="1"/>
    <col min="12548" max="12548" width="19.81640625" style="315" customWidth="1"/>
    <col min="12549" max="12799" width="8.08984375" style="315"/>
    <col min="12800" max="12800" width="5.54296875" style="315" customWidth="1"/>
    <col min="12801" max="12801" width="21.90625" style="315" customWidth="1"/>
    <col min="12802" max="12802" width="32.1796875" style="315" customWidth="1"/>
    <col min="12803" max="12803" width="33.81640625" style="315" customWidth="1"/>
    <col min="12804" max="12804" width="19.81640625" style="315" customWidth="1"/>
    <col min="12805" max="13055" width="8.08984375" style="315"/>
    <col min="13056" max="13056" width="5.54296875" style="315" customWidth="1"/>
    <col min="13057" max="13057" width="21.90625" style="315" customWidth="1"/>
    <col min="13058" max="13058" width="32.1796875" style="315" customWidth="1"/>
    <col min="13059" max="13059" width="33.81640625" style="315" customWidth="1"/>
    <col min="13060" max="13060" width="19.81640625" style="315" customWidth="1"/>
    <col min="13061" max="13311" width="8.08984375" style="315"/>
    <col min="13312" max="13312" width="5.54296875" style="315" customWidth="1"/>
    <col min="13313" max="13313" width="21.90625" style="315" customWidth="1"/>
    <col min="13314" max="13314" width="32.1796875" style="315" customWidth="1"/>
    <col min="13315" max="13315" width="33.81640625" style="315" customWidth="1"/>
    <col min="13316" max="13316" width="19.81640625" style="315" customWidth="1"/>
    <col min="13317" max="13567" width="8.08984375" style="315"/>
    <col min="13568" max="13568" width="5.54296875" style="315" customWidth="1"/>
    <col min="13569" max="13569" width="21.90625" style="315" customWidth="1"/>
    <col min="13570" max="13570" width="32.1796875" style="315" customWidth="1"/>
    <col min="13571" max="13571" width="33.81640625" style="315" customWidth="1"/>
    <col min="13572" max="13572" width="19.81640625" style="315" customWidth="1"/>
    <col min="13573" max="13823" width="8.08984375" style="315"/>
    <col min="13824" max="13824" width="5.54296875" style="315" customWidth="1"/>
    <col min="13825" max="13825" width="21.90625" style="315" customWidth="1"/>
    <col min="13826" max="13826" width="32.1796875" style="315" customWidth="1"/>
    <col min="13827" max="13827" width="33.81640625" style="315" customWidth="1"/>
    <col min="13828" max="13828" width="19.81640625" style="315" customWidth="1"/>
    <col min="13829" max="14079" width="8.08984375" style="315"/>
    <col min="14080" max="14080" width="5.54296875" style="315" customWidth="1"/>
    <col min="14081" max="14081" width="21.90625" style="315" customWidth="1"/>
    <col min="14082" max="14082" width="32.1796875" style="315" customWidth="1"/>
    <col min="14083" max="14083" width="33.81640625" style="315" customWidth="1"/>
    <col min="14084" max="14084" width="19.81640625" style="315" customWidth="1"/>
    <col min="14085" max="14335" width="8.08984375" style="315"/>
    <col min="14336" max="14336" width="5.54296875" style="315" customWidth="1"/>
    <col min="14337" max="14337" width="21.90625" style="315" customWidth="1"/>
    <col min="14338" max="14338" width="32.1796875" style="315" customWidth="1"/>
    <col min="14339" max="14339" width="33.81640625" style="315" customWidth="1"/>
    <col min="14340" max="14340" width="19.81640625" style="315" customWidth="1"/>
    <col min="14341" max="14591" width="8.08984375" style="315"/>
    <col min="14592" max="14592" width="5.54296875" style="315" customWidth="1"/>
    <col min="14593" max="14593" width="21.90625" style="315" customWidth="1"/>
    <col min="14594" max="14594" width="32.1796875" style="315" customWidth="1"/>
    <col min="14595" max="14595" width="33.81640625" style="315" customWidth="1"/>
    <col min="14596" max="14596" width="19.81640625" style="315" customWidth="1"/>
    <col min="14597" max="14847" width="8.08984375" style="315"/>
    <col min="14848" max="14848" width="5.54296875" style="315" customWidth="1"/>
    <col min="14849" max="14849" width="21.90625" style="315" customWidth="1"/>
    <col min="14850" max="14850" width="32.1796875" style="315" customWidth="1"/>
    <col min="14851" max="14851" width="33.81640625" style="315" customWidth="1"/>
    <col min="14852" max="14852" width="19.81640625" style="315" customWidth="1"/>
    <col min="14853" max="15103" width="8.08984375" style="315"/>
    <col min="15104" max="15104" width="5.54296875" style="315" customWidth="1"/>
    <col min="15105" max="15105" width="21.90625" style="315" customWidth="1"/>
    <col min="15106" max="15106" width="32.1796875" style="315" customWidth="1"/>
    <col min="15107" max="15107" width="33.81640625" style="315" customWidth="1"/>
    <col min="15108" max="15108" width="19.81640625" style="315" customWidth="1"/>
    <col min="15109" max="15359" width="8.08984375" style="315"/>
    <col min="15360" max="15360" width="5.54296875" style="315" customWidth="1"/>
    <col min="15361" max="15361" width="21.90625" style="315" customWidth="1"/>
    <col min="15362" max="15362" width="32.1796875" style="315" customWidth="1"/>
    <col min="15363" max="15363" width="33.81640625" style="315" customWidth="1"/>
    <col min="15364" max="15364" width="19.81640625" style="315" customWidth="1"/>
    <col min="15365" max="15615" width="8.08984375" style="315"/>
    <col min="15616" max="15616" width="5.54296875" style="315" customWidth="1"/>
    <col min="15617" max="15617" width="21.90625" style="315" customWidth="1"/>
    <col min="15618" max="15618" width="32.1796875" style="315" customWidth="1"/>
    <col min="15619" max="15619" width="33.81640625" style="315" customWidth="1"/>
    <col min="15620" max="15620" width="19.81640625" style="315" customWidth="1"/>
    <col min="15621" max="15871" width="8.08984375" style="315"/>
    <col min="15872" max="15872" width="5.54296875" style="315" customWidth="1"/>
    <col min="15873" max="15873" width="21.90625" style="315" customWidth="1"/>
    <col min="15874" max="15874" width="32.1796875" style="315" customWidth="1"/>
    <col min="15875" max="15875" width="33.81640625" style="315" customWidth="1"/>
    <col min="15876" max="15876" width="19.81640625" style="315" customWidth="1"/>
    <col min="15877" max="16127" width="8.08984375" style="315"/>
    <col min="16128" max="16128" width="5.54296875" style="315" customWidth="1"/>
    <col min="16129" max="16129" width="21.90625" style="315" customWidth="1"/>
    <col min="16130" max="16130" width="32.1796875" style="315" customWidth="1"/>
    <col min="16131" max="16131" width="33.81640625" style="315" customWidth="1"/>
    <col min="16132" max="16132" width="19.81640625" style="315" customWidth="1"/>
    <col min="16133" max="16384" width="8.08984375" style="315"/>
  </cols>
  <sheetData>
    <row r="1" spans="1:7" x14ac:dyDescent="0.35">
      <c r="A1" s="481" t="s">
        <v>812</v>
      </c>
      <c r="B1" s="481"/>
      <c r="C1" s="481"/>
      <c r="D1" s="482" t="s">
        <v>31</v>
      </c>
      <c r="E1" s="482"/>
      <c r="F1" s="314"/>
      <c r="G1" s="314"/>
    </row>
    <row r="2" spans="1:7" x14ac:dyDescent="0.35">
      <c r="A2" s="481" t="s">
        <v>813</v>
      </c>
      <c r="B2" s="481"/>
      <c r="C2" s="481"/>
    </row>
    <row r="3" spans="1:7" x14ac:dyDescent="0.35">
      <c r="A3" s="483"/>
      <c r="B3" s="483"/>
      <c r="C3" s="483"/>
      <c r="D3" s="484" t="s">
        <v>814</v>
      </c>
      <c r="E3" s="484"/>
      <c r="F3" s="316"/>
      <c r="G3" s="316"/>
    </row>
    <row r="4" spans="1:7" ht="15" customHeight="1" x14ac:dyDescent="0.35">
      <c r="A4" s="344"/>
      <c r="B4" s="317"/>
      <c r="C4" s="344"/>
      <c r="D4" s="349"/>
      <c r="E4" s="318"/>
    </row>
    <row r="5" spans="1:7" x14ac:dyDescent="0.35">
      <c r="A5" s="485" t="s">
        <v>815</v>
      </c>
      <c r="B5" s="485"/>
      <c r="C5" s="485"/>
      <c r="D5" s="485"/>
      <c r="E5" s="485"/>
    </row>
    <row r="6" spans="1:7" ht="39.75" customHeight="1" x14ac:dyDescent="0.35">
      <c r="A6" s="480" t="s">
        <v>816</v>
      </c>
      <c r="B6" s="480"/>
      <c r="C6" s="480"/>
      <c r="D6" s="480"/>
      <c r="E6" s="480"/>
    </row>
    <row r="8" spans="1:7" s="317" customFormat="1" ht="39.75" customHeight="1" x14ac:dyDescent="0.35">
      <c r="A8" s="319" t="s">
        <v>0</v>
      </c>
      <c r="B8" s="319" t="s">
        <v>1</v>
      </c>
      <c r="C8" s="319" t="s">
        <v>3</v>
      </c>
      <c r="D8" s="350" t="s">
        <v>699</v>
      </c>
      <c r="E8" s="319" t="s">
        <v>687</v>
      </c>
    </row>
    <row r="9" spans="1:7" s="317" customFormat="1" ht="57" customHeight="1" x14ac:dyDescent="0.35">
      <c r="A9" s="320">
        <v>1</v>
      </c>
      <c r="B9" s="321" t="s">
        <v>817</v>
      </c>
      <c r="C9" s="322" t="s">
        <v>818</v>
      </c>
      <c r="D9" s="351" t="s">
        <v>898</v>
      </c>
      <c r="E9" s="323" t="s">
        <v>797</v>
      </c>
    </row>
    <row r="10" spans="1:7" s="317" customFormat="1" ht="57" customHeight="1" x14ac:dyDescent="0.35">
      <c r="A10" s="320">
        <v>2</v>
      </c>
      <c r="B10" s="321" t="s">
        <v>819</v>
      </c>
      <c r="C10" s="322" t="s">
        <v>820</v>
      </c>
      <c r="D10" s="352" t="s">
        <v>807</v>
      </c>
      <c r="E10" s="323" t="s">
        <v>806</v>
      </c>
    </row>
    <row r="11" spans="1:7" ht="57" customHeight="1" x14ac:dyDescent="0.35">
      <c r="A11" s="320">
        <v>3</v>
      </c>
      <c r="B11" s="321" t="s">
        <v>821</v>
      </c>
      <c r="C11" s="322" t="s">
        <v>822</v>
      </c>
      <c r="D11" s="352" t="s">
        <v>811</v>
      </c>
      <c r="E11" s="323" t="s">
        <v>810</v>
      </c>
    </row>
    <row r="12" spans="1:7" s="317" customFormat="1" ht="57" customHeight="1" x14ac:dyDescent="0.35">
      <c r="A12" s="320">
        <v>4</v>
      </c>
      <c r="B12" s="321" t="s">
        <v>823</v>
      </c>
      <c r="C12" s="322" t="s">
        <v>824</v>
      </c>
      <c r="D12" s="353" t="s">
        <v>786</v>
      </c>
      <c r="E12" s="323" t="s">
        <v>825</v>
      </c>
    </row>
    <row r="13" spans="1:7" s="317" customFormat="1" ht="57" customHeight="1" x14ac:dyDescent="0.35">
      <c r="A13" s="320">
        <v>5</v>
      </c>
      <c r="B13" s="321" t="s">
        <v>826</v>
      </c>
      <c r="C13" s="322" t="s">
        <v>827</v>
      </c>
      <c r="D13" s="352" t="s">
        <v>828</v>
      </c>
      <c r="E13" s="323" t="s">
        <v>793</v>
      </c>
    </row>
    <row r="14" spans="1:7" s="317" customFormat="1" ht="57" customHeight="1" x14ac:dyDescent="0.35">
      <c r="A14" s="320">
        <v>6</v>
      </c>
      <c r="B14" s="321" t="s">
        <v>829</v>
      </c>
      <c r="C14" s="322" t="s">
        <v>830</v>
      </c>
      <c r="D14" s="352" t="s">
        <v>831</v>
      </c>
      <c r="E14" s="323" t="s">
        <v>832</v>
      </c>
    </row>
    <row r="15" spans="1:7" ht="57" customHeight="1" x14ac:dyDescent="0.35">
      <c r="A15" s="320">
        <v>7</v>
      </c>
      <c r="B15" s="321" t="s">
        <v>833</v>
      </c>
      <c r="C15" s="322" t="s">
        <v>834</v>
      </c>
      <c r="D15" s="353" t="s">
        <v>835</v>
      </c>
      <c r="E15" s="323" t="s">
        <v>795</v>
      </c>
    </row>
    <row r="16" spans="1:7" s="317" customFormat="1" ht="57" customHeight="1" x14ac:dyDescent="0.35">
      <c r="A16" s="320">
        <v>8</v>
      </c>
      <c r="B16" s="321" t="s">
        <v>836</v>
      </c>
      <c r="C16" s="322" t="s">
        <v>837</v>
      </c>
      <c r="D16" s="353" t="s">
        <v>803</v>
      </c>
      <c r="E16" s="323" t="s">
        <v>802</v>
      </c>
    </row>
    <row r="17" spans="1:5" s="317" customFormat="1" ht="57" customHeight="1" x14ac:dyDescent="0.35">
      <c r="A17" s="320">
        <v>9</v>
      </c>
      <c r="B17" s="321" t="s">
        <v>838</v>
      </c>
      <c r="C17" s="322" t="s">
        <v>839</v>
      </c>
      <c r="D17" s="352" t="s">
        <v>790</v>
      </c>
      <c r="E17" s="323" t="s">
        <v>840</v>
      </c>
    </row>
    <row r="18" spans="1:5" s="317" customFormat="1" ht="57" customHeight="1" x14ac:dyDescent="0.35">
      <c r="A18" s="320">
        <v>10</v>
      </c>
      <c r="B18" s="324" t="s">
        <v>841</v>
      </c>
      <c r="C18" s="322" t="s">
        <v>842</v>
      </c>
      <c r="D18" s="352" t="s">
        <v>801</v>
      </c>
      <c r="E18" s="323" t="s">
        <v>843</v>
      </c>
    </row>
    <row r="19" spans="1:5" s="317" customFormat="1" ht="57" customHeight="1" x14ac:dyDescent="0.35">
      <c r="A19" s="320">
        <v>11</v>
      </c>
      <c r="B19" s="321" t="s">
        <v>844</v>
      </c>
      <c r="C19" s="322" t="s">
        <v>845</v>
      </c>
      <c r="D19" s="353" t="s">
        <v>805</v>
      </c>
      <c r="E19" s="323" t="s">
        <v>804</v>
      </c>
    </row>
    <row r="20" spans="1:5" s="317" customFormat="1" ht="57" customHeight="1" x14ac:dyDescent="0.35">
      <c r="A20" s="320">
        <v>12</v>
      </c>
      <c r="B20" s="321" t="s">
        <v>846</v>
      </c>
      <c r="C20" s="322" t="s">
        <v>847</v>
      </c>
      <c r="D20" s="352" t="s">
        <v>809</v>
      </c>
      <c r="E20" s="323" t="s">
        <v>848</v>
      </c>
    </row>
    <row r="21" spans="1:5" s="317" customFormat="1" ht="57" customHeight="1" x14ac:dyDescent="0.35">
      <c r="A21" s="320">
        <v>13</v>
      </c>
      <c r="B21" s="321" t="s">
        <v>849</v>
      </c>
      <c r="C21" s="322" t="s">
        <v>850</v>
      </c>
      <c r="D21" s="353" t="s">
        <v>851</v>
      </c>
      <c r="E21" s="323" t="s">
        <v>852</v>
      </c>
    </row>
    <row r="22" spans="1:5" s="317" customFormat="1" ht="57" customHeight="1" x14ac:dyDescent="0.35">
      <c r="A22" s="320">
        <v>14</v>
      </c>
      <c r="B22" s="321" t="s">
        <v>674</v>
      </c>
      <c r="C22" s="322" t="s">
        <v>853</v>
      </c>
      <c r="D22" s="353" t="s">
        <v>784</v>
      </c>
      <c r="E22" s="323" t="s">
        <v>774</v>
      </c>
    </row>
    <row r="23" spans="1:5" s="317" customFormat="1" ht="57" customHeight="1" x14ac:dyDescent="0.35">
      <c r="A23" s="320">
        <v>15</v>
      </c>
      <c r="B23" s="321" t="s">
        <v>854</v>
      </c>
      <c r="C23" s="322" t="s">
        <v>855</v>
      </c>
      <c r="D23" s="353" t="s">
        <v>788</v>
      </c>
      <c r="E23" s="323" t="s">
        <v>787</v>
      </c>
    </row>
    <row r="24" spans="1:5" ht="57" customHeight="1" x14ac:dyDescent="0.35">
      <c r="A24" s="320">
        <v>16</v>
      </c>
      <c r="B24" s="321" t="s">
        <v>856</v>
      </c>
      <c r="C24" s="322" t="s">
        <v>857</v>
      </c>
      <c r="D24" s="352" t="s">
        <v>858</v>
      </c>
      <c r="E24" s="323" t="s">
        <v>859</v>
      </c>
    </row>
    <row r="25" spans="1:5" ht="57" customHeight="1" x14ac:dyDescent="0.35">
      <c r="A25" s="320">
        <v>17</v>
      </c>
      <c r="B25" s="321" t="s">
        <v>860</v>
      </c>
      <c r="C25" s="322" t="s">
        <v>861</v>
      </c>
      <c r="D25" s="352" t="s">
        <v>862</v>
      </c>
      <c r="E25" s="323" t="s">
        <v>863</v>
      </c>
    </row>
    <row r="26" spans="1:5" ht="57" customHeight="1" x14ac:dyDescent="0.35">
      <c r="A26" s="320">
        <v>18</v>
      </c>
      <c r="B26" s="321" t="s">
        <v>864</v>
      </c>
      <c r="C26" s="322" t="s">
        <v>865</v>
      </c>
      <c r="D26" s="352" t="s">
        <v>866</v>
      </c>
      <c r="E26" s="323" t="s">
        <v>867</v>
      </c>
    </row>
    <row r="27" spans="1:5" ht="57" customHeight="1" x14ac:dyDescent="0.35">
      <c r="A27" s="320">
        <v>19</v>
      </c>
      <c r="B27" s="321" t="s">
        <v>868</v>
      </c>
      <c r="C27" s="325" t="s">
        <v>869</v>
      </c>
      <c r="D27" s="352" t="s">
        <v>870</v>
      </c>
      <c r="E27" s="326" t="s">
        <v>871</v>
      </c>
    </row>
    <row r="28" spans="1:5" ht="57" customHeight="1" x14ac:dyDescent="0.35">
      <c r="A28" s="320">
        <v>20</v>
      </c>
      <c r="B28" s="327" t="s">
        <v>872</v>
      </c>
      <c r="C28" s="322" t="s">
        <v>873</v>
      </c>
      <c r="D28" s="352" t="s">
        <v>874</v>
      </c>
      <c r="E28" s="323" t="s">
        <v>875</v>
      </c>
    </row>
    <row r="29" spans="1:5" ht="57" customHeight="1" x14ac:dyDescent="0.35">
      <c r="A29" s="320">
        <v>21</v>
      </c>
      <c r="B29" s="327" t="s">
        <v>876</v>
      </c>
      <c r="C29" s="322" t="s">
        <v>877</v>
      </c>
      <c r="D29" s="355" t="s">
        <v>894</v>
      </c>
      <c r="E29" s="323" t="s">
        <v>878</v>
      </c>
    </row>
    <row r="30" spans="1:5" ht="57" customHeight="1" x14ac:dyDescent="0.35">
      <c r="A30" s="320">
        <v>22</v>
      </c>
      <c r="B30" s="327" t="s">
        <v>879</v>
      </c>
      <c r="C30" s="322" t="s">
        <v>845</v>
      </c>
      <c r="D30" s="353" t="s">
        <v>880</v>
      </c>
      <c r="E30" s="323" t="s">
        <v>881</v>
      </c>
    </row>
    <row r="31" spans="1:5" ht="57" customHeight="1" x14ac:dyDescent="0.35">
      <c r="A31" s="320">
        <v>23</v>
      </c>
      <c r="B31" s="327" t="s">
        <v>882</v>
      </c>
      <c r="C31" s="322" t="s">
        <v>883</v>
      </c>
      <c r="D31" s="353" t="s">
        <v>884</v>
      </c>
      <c r="E31" s="323" t="s">
        <v>885</v>
      </c>
    </row>
    <row r="32" spans="1:5" ht="57" customHeight="1" x14ac:dyDescent="0.35">
      <c r="A32" s="320">
        <v>24</v>
      </c>
      <c r="B32" s="327" t="s">
        <v>886</v>
      </c>
      <c r="C32" s="328" t="s">
        <v>887</v>
      </c>
      <c r="D32" s="356" t="s">
        <v>923</v>
      </c>
      <c r="E32" s="329" t="s">
        <v>889</v>
      </c>
    </row>
    <row r="33" spans="1:5" s="317" customFormat="1" ht="57" customHeight="1" x14ac:dyDescent="0.35">
      <c r="A33" s="320">
        <v>25</v>
      </c>
      <c r="B33" s="321" t="s">
        <v>890</v>
      </c>
      <c r="C33" s="322" t="s">
        <v>891</v>
      </c>
      <c r="D33" s="352" t="s">
        <v>892</v>
      </c>
      <c r="E33" s="323" t="s">
        <v>893</v>
      </c>
    </row>
    <row r="34" spans="1:5" x14ac:dyDescent="0.35">
      <c r="D34" s="354"/>
    </row>
  </sheetData>
  <mergeCells count="7">
    <mergeCell ref="A6:E6"/>
    <mergeCell ref="A1:C1"/>
    <mergeCell ref="D1:E1"/>
    <mergeCell ref="A2:C2"/>
    <mergeCell ref="A3:C3"/>
    <mergeCell ref="D3:E3"/>
    <mergeCell ref="A5:E5"/>
  </mergeCells>
  <hyperlinks>
    <hyperlink ref="D15" r:id="rId1" display="mailto:manhhavpbq@gmail.com"/>
    <hyperlink ref="D16" r:id="rId2"/>
    <hyperlink ref="D21" r:id="rId3"/>
    <hyperlink ref="D23" r:id="rId4"/>
    <hyperlink ref="D31" r:id="rId5"/>
    <hyperlink ref="D12" r:id="rId6"/>
    <hyperlink ref="D19" r:id="rId7"/>
    <hyperlink ref="D30" r:id="rId8"/>
    <hyperlink ref="D32" r:id="rId9"/>
    <hyperlink ref="D22" r:id="rId10"/>
    <hyperlink ref="D9" r:id="rId11"/>
    <hyperlink ref="D29" r:id="rId12"/>
  </hyperlinks>
  <pageMargins left="0.51" right="0.31496062992125984" top="0.35" bottom="0.27" header="0.2" footer="0.2"/>
  <pageSetup orientation="landscape" verticalDpi="0" r:id="rId1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L8" sqref="L8"/>
    </sheetView>
  </sheetViews>
  <sheetFormatPr defaultRowHeight="15" x14ac:dyDescent="0.25"/>
  <cols>
    <col min="1" max="1" width="4.453125" style="223" customWidth="1"/>
    <col min="2" max="2" width="10" style="225" customWidth="1"/>
    <col min="3" max="3" width="6.90625" style="225" customWidth="1"/>
    <col min="4" max="4" width="8.90625" style="225"/>
    <col min="5" max="5" width="7.90625" style="225" bestFit="1" customWidth="1"/>
    <col min="6" max="6" width="8.90625" style="225"/>
    <col min="7" max="7" width="19.6328125" style="225" customWidth="1"/>
    <col min="8" max="8" width="14" style="272" customWidth="1"/>
    <col min="9" max="9" width="25.1796875" style="279" customWidth="1"/>
    <col min="10" max="10" width="7.6328125" style="225" customWidth="1"/>
    <col min="11" max="256" width="8.90625" style="225"/>
    <col min="257" max="257" width="5.90625" style="225" customWidth="1"/>
    <col min="258" max="258" width="10" style="225" customWidth="1"/>
    <col min="259" max="259" width="6.90625" style="225" customWidth="1"/>
    <col min="260" max="260" width="8.90625" style="225"/>
    <col min="261" max="261" width="7.90625" style="225" bestFit="1" customWidth="1"/>
    <col min="262" max="262" width="8.90625" style="225"/>
    <col min="263" max="263" width="19.6328125" style="225" customWidth="1"/>
    <col min="264" max="264" width="14" style="225" customWidth="1"/>
    <col min="265" max="265" width="17.08984375" style="225" customWidth="1"/>
    <col min="266" max="266" width="7.6328125" style="225" customWidth="1"/>
    <col min="267" max="512" width="8.90625" style="225"/>
    <col min="513" max="513" width="5.90625" style="225" customWidth="1"/>
    <col min="514" max="514" width="10" style="225" customWidth="1"/>
    <col min="515" max="515" width="6.90625" style="225" customWidth="1"/>
    <col min="516" max="516" width="8.90625" style="225"/>
    <col min="517" max="517" width="7.90625" style="225" bestFit="1" customWidth="1"/>
    <col min="518" max="518" width="8.90625" style="225"/>
    <col min="519" max="519" width="19.6328125" style="225" customWidth="1"/>
    <col min="520" max="520" width="14" style="225" customWidth="1"/>
    <col min="521" max="521" width="17.08984375" style="225" customWidth="1"/>
    <col min="522" max="522" width="7.6328125" style="225" customWidth="1"/>
    <col min="523" max="768" width="8.90625" style="225"/>
    <col min="769" max="769" width="5.90625" style="225" customWidth="1"/>
    <col min="770" max="770" width="10" style="225" customWidth="1"/>
    <col min="771" max="771" width="6.90625" style="225" customWidth="1"/>
    <col min="772" max="772" width="8.90625" style="225"/>
    <col min="773" max="773" width="7.90625" style="225" bestFit="1" customWidth="1"/>
    <col min="774" max="774" width="8.90625" style="225"/>
    <col min="775" max="775" width="19.6328125" style="225" customWidth="1"/>
    <col min="776" max="776" width="14" style="225" customWidth="1"/>
    <col min="777" max="777" width="17.08984375" style="225" customWidth="1"/>
    <col min="778" max="778" width="7.6328125" style="225" customWidth="1"/>
    <col min="779" max="1024" width="8.90625" style="225"/>
    <col min="1025" max="1025" width="5.90625" style="225" customWidth="1"/>
    <col min="1026" max="1026" width="10" style="225" customWidth="1"/>
    <col min="1027" max="1027" width="6.90625" style="225" customWidth="1"/>
    <col min="1028" max="1028" width="8.90625" style="225"/>
    <col min="1029" max="1029" width="7.90625" style="225" bestFit="1" customWidth="1"/>
    <col min="1030" max="1030" width="8.90625" style="225"/>
    <col min="1031" max="1031" width="19.6328125" style="225" customWidth="1"/>
    <col min="1032" max="1032" width="14" style="225" customWidth="1"/>
    <col min="1033" max="1033" width="17.08984375" style="225" customWidth="1"/>
    <col min="1034" max="1034" width="7.6328125" style="225" customWidth="1"/>
    <col min="1035" max="1280" width="8.90625" style="225"/>
    <col min="1281" max="1281" width="5.90625" style="225" customWidth="1"/>
    <col min="1282" max="1282" width="10" style="225" customWidth="1"/>
    <col min="1283" max="1283" width="6.90625" style="225" customWidth="1"/>
    <col min="1284" max="1284" width="8.90625" style="225"/>
    <col min="1285" max="1285" width="7.90625" style="225" bestFit="1" customWidth="1"/>
    <col min="1286" max="1286" width="8.90625" style="225"/>
    <col min="1287" max="1287" width="19.6328125" style="225" customWidth="1"/>
    <col min="1288" max="1288" width="14" style="225" customWidth="1"/>
    <col min="1289" max="1289" width="17.08984375" style="225" customWidth="1"/>
    <col min="1290" max="1290" width="7.6328125" style="225" customWidth="1"/>
    <col min="1291" max="1536" width="8.90625" style="225"/>
    <col min="1537" max="1537" width="5.90625" style="225" customWidth="1"/>
    <col min="1538" max="1538" width="10" style="225" customWidth="1"/>
    <col min="1539" max="1539" width="6.90625" style="225" customWidth="1"/>
    <col min="1540" max="1540" width="8.90625" style="225"/>
    <col min="1541" max="1541" width="7.90625" style="225" bestFit="1" customWidth="1"/>
    <col min="1542" max="1542" width="8.90625" style="225"/>
    <col min="1543" max="1543" width="19.6328125" style="225" customWidth="1"/>
    <col min="1544" max="1544" width="14" style="225" customWidth="1"/>
    <col min="1545" max="1545" width="17.08984375" style="225" customWidth="1"/>
    <col min="1546" max="1546" width="7.6328125" style="225" customWidth="1"/>
    <col min="1547" max="1792" width="8.90625" style="225"/>
    <col min="1793" max="1793" width="5.90625" style="225" customWidth="1"/>
    <col min="1794" max="1794" width="10" style="225" customWidth="1"/>
    <col min="1795" max="1795" width="6.90625" style="225" customWidth="1"/>
    <col min="1796" max="1796" width="8.90625" style="225"/>
    <col min="1797" max="1797" width="7.90625" style="225" bestFit="1" customWidth="1"/>
    <col min="1798" max="1798" width="8.90625" style="225"/>
    <col min="1799" max="1799" width="19.6328125" style="225" customWidth="1"/>
    <col min="1800" max="1800" width="14" style="225" customWidth="1"/>
    <col min="1801" max="1801" width="17.08984375" style="225" customWidth="1"/>
    <col min="1802" max="1802" width="7.6328125" style="225" customWidth="1"/>
    <col min="1803" max="2048" width="8.90625" style="225"/>
    <col min="2049" max="2049" width="5.90625" style="225" customWidth="1"/>
    <col min="2050" max="2050" width="10" style="225" customWidth="1"/>
    <col min="2051" max="2051" width="6.90625" style="225" customWidth="1"/>
    <col min="2052" max="2052" width="8.90625" style="225"/>
    <col min="2053" max="2053" width="7.90625" style="225" bestFit="1" customWidth="1"/>
    <col min="2054" max="2054" width="8.90625" style="225"/>
    <col min="2055" max="2055" width="19.6328125" style="225" customWidth="1"/>
    <col min="2056" max="2056" width="14" style="225" customWidth="1"/>
    <col min="2057" max="2057" width="17.08984375" style="225" customWidth="1"/>
    <col min="2058" max="2058" width="7.6328125" style="225" customWidth="1"/>
    <col min="2059" max="2304" width="8.90625" style="225"/>
    <col min="2305" max="2305" width="5.90625" style="225" customWidth="1"/>
    <col min="2306" max="2306" width="10" style="225" customWidth="1"/>
    <col min="2307" max="2307" width="6.90625" style="225" customWidth="1"/>
    <col min="2308" max="2308" width="8.90625" style="225"/>
    <col min="2309" max="2309" width="7.90625" style="225" bestFit="1" customWidth="1"/>
    <col min="2310" max="2310" width="8.90625" style="225"/>
    <col min="2311" max="2311" width="19.6328125" style="225" customWidth="1"/>
    <col min="2312" max="2312" width="14" style="225" customWidth="1"/>
    <col min="2313" max="2313" width="17.08984375" style="225" customWidth="1"/>
    <col min="2314" max="2314" width="7.6328125" style="225" customWidth="1"/>
    <col min="2315" max="2560" width="8.90625" style="225"/>
    <col min="2561" max="2561" width="5.90625" style="225" customWidth="1"/>
    <col min="2562" max="2562" width="10" style="225" customWidth="1"/>
    <col min="2563" max="2563" width="6.90625" style="225" customWidth="1"/>
    <col min="2564" max="2564" width="8.90625" style="225"/>
    <col min="2565" max="2565" width="7.90625" style="225" bestFit="1" customWidth="1"/>
    <col min="2566" max="2566" width="8.90625" style="225"/>
    <col min="2567" max="2567" width="19.6328125" style="225" customWidth="1"/>
    <col min="2568" max="2568" width="14" style="225" customWidth="1"/>
    <col min="2569" max="2569" width="17.08984375" style="225" customWidth="1"/>
    <col min="2570" max="2570" width="7.6328125" style="225" customWidth="1"/>
    <col min="2571" max="2816" width="8.90625" style="225"/>
    <col min="2817" max="2817" width="5.90625" style="225" customWidth="1"/>
    <col min="2818" max="2818" width="10" style="225" customWidth="1"/>
    <col min="2819" max="2819" width="6.90625" style="225" customWidth="1"/>
    <col min="2820" max="2820" width="8.90625" style="225"/>
    <col min="2821" max="2821" width="7.90625" style="225" bestFit="1" customWidth="1"/>
    <col min="2822" max="2822" width="8.90625" style="225"/>
    <col min="2823" max="2823" width="19.6328125" style="225" customWidth="1"/>
    <col min="2824" max="2824" width="14" style="225" customWidth="1"/>
    <col min="2825" max="2825" width="17.08984375" style="225" customWidth="1"/>
    <col min="2826" max="2826" width="7.6328125" style="225" customWidth="1"/>
    <col min="2827" max="3072" width="8.90625" style="225"/>
    <col min="3073" max="3073" width="5.90625" style="225" customWidth="1"/>
    <col min="3074" max="3074" width="10" style="225" customWidth="1"/>
    <col min="3075" max="3075" width="6.90625" style="225" customWidth="1"/>
    <col min="3076" max="3076" width="8.90625" style="225"/>
    <col min="3077" max="3077" width="7.90625" style="225" bestFit="1" customWidth="1"/>
    <col min="3078" max="3078" width="8.90625" style="225"/>
    <col min="3079" max="3079" width="19.6328125" style="225" customWidth="1"/>
    <col min="3080" max="3080" width="14" style="225" customWidth="1"/>
    <col min="3081" max="3081" width="17.08984375" style="225" customWidth="1"/>
    <col min="3082" max="3082" width="7.6328125" style="225" customWidth="1"/>
    <col min="3083" max="3328" width="8.90625" style="225"/>
    <col min="3329" max="3329" width="5.90625" style="225" customWidth="1"/>
    <col min="3330" max="3330" width="10" style="225" customWidth="1"/>
    <col min="3331" max="3331" width="6.90625" style="225" customWidth="1"/>
    <col min="3332" max="3332" width="8.90625" style="225"/>
    <col min="3333" max="3333" width="7.90625" style="225" bestFit="1" customWidth="1"/>
    <col min="3334" max="3334" width="8.90625" style="225"/>
    <col min="3335" max="3335" width="19.6328125" style="225" customWidth="1"/>
    <col min="3336" max="3336" width="14" style="225" customWidth="1"/>
    <col min="3337" max="3337" width="17.08984375" style="225" customWidth="1"/>
    <col min="3338" max="3338" width="7.6328125" style="225" customWidth="1"/>
    <col min="3339" max="3584" width="8.90625" style="225"/>
    <col min="3585" max="3585" width="5.90625" style="225" customWidth="1"/>
    <col min="3586" max="3586" width="10" style="225" customWidth="1"/>
    <col min="3587" max="3587" width="6.90625" style="225" customWidth="1"/>
    <col min="3588" max="3588" width="8.90625" style="225"/>
    <col min="3589" max="3589" width="7.90625" style="225" bestFit="1" customWidth="1"/>
    <col min="3590" max="3590" width="8.90625" style="225"/>
    <col min="3591" max="3591" width="19.6328125" style="225" customWidth="1"/>
    <col min="3592" max="3592" width="14" style="225" customWidth="1"/>
    <col min="3593" max="3593" width="17.08984375" style="225" customWidth="1"/>
    <col min="3594" max="3594" width="7.6328125" style="225" customWidth="1"/>
    <col min="3595" max="3840" width="8.90625" style="225"/>
    <col min="3841" max="3841" width="5.90625" style="225" customWidth="1"/>
    <col min="3842" max="3842" width="10" style="225" customWidth="1"/>
    <col min="3843" max="3843" width="6.90625" style="225" customWidth="1"/>
    <col min="3844" max="3844" width="8.90625" style="225"/>
    <col min="3845" max="3845" width="7.90625" style="225" bestFit="1" customWidth="1"/>
    <col min="3846" max="3846" width="8.90625" style="225"/>
    <col min="3847" max="3847" width="19.6328125" style="225" customWidth="1"/>
    <col min="3848" max="3848" width="14" style="225" customWidth="1"/>
    <col min="3849" max="3849" width="17.08984375" style="225" customWidth="1"/>
    <col min="3850" max="3850" width="7.6328125" style="225" customWidth="1"/>
    <col min="3851" max="4096" width="8.90625" style="225"/>
    <col min="4097" max="4097" width="5.90625" style="225" customWidth="1"/>
    <col min="4098" max="4098" width="10" style="225" customWidth="1"/>
    <col min="4099" max="4099" width="6.90625" style="225" customWidth="1"/>
    <col min="4100" max="4100" width="8.90625" style="225"/>
    <col min="4101" max="4101" width="7.90625" style="225" bestFit="1" customWidth="1"/>
    <col min="4102" max="4102" width="8.90625" style="225"/>
    <col min="4103" max="4103" width="19.6328125" style="225" customWidth="1"/>
    <col min="4104" max="4104" width="14" style="225" customWidth="1"/>
    <col min="4105" max="4105" width="17.08984375" style="225" customWidth="1"/>
    <col min="4106" max="4106" width="7.6328125" style="225" customWidth="1"/>
    <col min="4107" max="4352" width="8.90625" style="225"/>
    <col min="4353" max="4353" width="5.90625" style="225" customWidth="1"/>
    <col min="4354" max="4354" width="10" style="225" customWidth="1"/>
    <col min="4355" max="4355" width="6.90625" style="225" customWidth="1"/>
    <col min="4356" max="4356" width="8.90625" style="225"/>
    <col min="4357" max="4357" width="7.90625" style="225" bestFit="1" customWidth="1"/>
    <col min="4358" max="4358" width="8.90625" style="225"/>
    <col min="4359" max="4359" width="19.6328125" style="225" customWidth="1"/>
    <col min="4360" max="4360" width="14" style="225" customWidth="1"/>
    <col min="4361" max="4361" width="17.08984375" style="225" customWidth="1"/>
    <col min="4362" max="4362" width="7.6328125" style="225" customWidth="1"/>
    <col min="4363" max="4608" width="8.90625" style="225"/>
    <col min="4609" max="4609" width="5.90625" style="225" customWidth="1"/>
    <col min="4610" max="4610" width="10" style="225" customWidth="1"/>
    <col min="4611" max="4611" width="6.90625" style="225" customWidth="1"/>
    <col min="4612" max="4612" width="8.90625" style="225"/>
    <col min="4613" max="4613" width="7.90625" style="225" bestFit="1" customWidth="1"/>
    <col min="4614" max="4614" width="8.90625" style="225"/>
    <col min="4615" max="4615" width="19.6328125" style="225" customWidth="1"/>
    <col min="4616" max="4616" width="14" style="225" customWidth="1"/>
    <col min="4617" max="4617" width="17.08984375" style="225" customWidth="1"/>
    <col min="4618" max="4618" width="7.6328125" style="225" customWidth="1"/>
    <col min="4619" max="4864" width="8.90625" style="225"/>
    <col min="4865" max="4865" width="5.90625" style="225" customWidth="1"/>
    <col min="4866" max="4866" width="10" style="225" customWidth="1"/>
    <col min="4867" max="4867" width="6.90625" style="225" customWidth="1"/>
    <col min="4868" max="4868" width="8.90625" style="225"/>
    <col min="4869" max="4869" width="7.90625" style="225" bestFit="1" customWidth="1"/>
    <col min="4870" max="4870" width="8.90625" style="225"/>
    <col min="4871" max="4871" width="19.6328125" style="225" customWidth="1"/>
    <col min="4872" max="4872" width="14" style="225" customWidth="1"/>
    <col min="4873" max="4873" width="17.08984375" style="225" customWidth="1"/>
    <col min="4874" max="4874" width="7.6328125" style="225" customWidth="1"/>
    <col min="4875" max="5120" width="8.90625" style="225"/>
    <col min="5121" max="5121" width="5.90625" style="225" customWidth="1"/>
    <col min="5122" max="5122" width="10" style="225" customWidth="1"/>
    <col min="5123" max="5123" width="6.90625" style="225" customWidth="1"/>
    <col min="5124" max="5124" width="8.90625" style="225"/>
    <col min="5125" max="5125" width="7.90625" style="225" bestFit="1" customWidth="1"/>
    <col min="5126" max="5126" width="8.90625" style="225"/>
    <col min="5127" max="5127" width="19.6328125" style="225" customWidth="1"/>
    <col min="5128" max="5128" width="14" style="225" customWidth="1"/>
    <col min="5129" max="5129" width="17.08984375" style="225" customWidth="1"/>
    <col min="5130" max="5130" width="7.6328125" style="225" customWidth="1"/>
    <col min="5131" max="5376" width="8.90625" style="225"/>
    <col min="5377" max="5377" width="5.90625" style="225" customWidth="1"/>
    <col min="5378" max="5378" width="10" style="225" customWidth="1"/>
    <col min="5379" max="5379" width="6.90625" style="225" customWidth="1"/>
    <col min="5380" max="5380" width="8.90625" style="225"/>
    <col min="5381" max="5381" width="7.90625" style="225" bestFit="1" customWidth="1"/>
    <col min="5382" max="5382" width="8.90625" style="225"/>
    <col min="5383" max="5383" width="19.6328125" style="225" customWidth="1"/>
    <col min="5384" max="5384" width="14" style="225" customWidth="1"/>
    <col min="5385" max="5385" width="17.08984375" style="225" customWidth="1"/>
    <col min="5386" max="5386" width="7.6328125" style="225" customWidth="1"/>
    <col min="5387" max="5632" width="8.90625" style="225"/>
    <col min="5633" max="5633" width="5.90625" style="225" customWidth="1"/>
    <col min="5634" max="5634" width="10" style="225" customWidth="1"/>
    <col min="5635" max="5635" width="6.90625" style="225" customWidth="1"/>
    <col min="5636" max="5636" width="8.90625" style="225"/>
    <col min="5637" max="5637" width="7.90625" style="225" bestFit="1" customWidth="1"/>
    <col min="5638" max="5638" width="8.90625" style="225"/>
    <col min="5639" max="5639" width="19.6328125" style="225" customWidth="1"/>
    <col min="5640" max="5640" width="14" style="225" customWidth="1"/>
    <col min="5641" max="5641" width="17.08984375" style="225" customWidth="1"/>
    <col min="5642" max="5642" width="7.6328125" style="225" customWidth="1"/>
    <col min="5643" max="5888" width="8.90625" style="225"/>
    <col min="5889" max="5889" width="5.90625" style="225" customWidth="1"/>
    <col min="5890" max="5890" width="10" style="225" customWidth="1"/>
    <col min="5891" max="5891" width="6.90625" style="225" customWidth="1"/>
    <col min="5892" max="5892" width="8.90625" style="225"/>
    <col min="5893" max="5893" width="7.90625" style="225" bestFit="1" customWidth="1"/>
    <col min="5894" max="5894" width="8.90625" style="225"/>
    <col min="5895" max="5895" width="19.6328125" style="225" customWidth="1"/>
    <col min="5896" max="5896" width="14" style="225" customWidth="1"/>
    <col min="5897" max="5897" width="17.08984375" style="225" customWidth="1"/>
    <col min="5898" max="5898" width="7.6328125" style="225" customWidth="1"/>
    <col min="5899" max="6144" width="8.90625" style="225"/>
    <col min="6145" max="6145" width="5.90625" style="225" customWidth="1"/>
    <col min="6146" max="6146" width="10" style="225" customWidth="1"/>
    <col min="6147" max="6147" width="6.90625" style="225" customWidth="1"/>
    <col min="6148" max="6148" width="8.90625" style="225"/>
    <col min="6149" max="6149" width="7.90625" style="225" bestFit="1" customWidth="1"/>
    <col min="6150" max="6150" width="8.90625" style="225"/>
    <col min="6151" max="6151" width="19.6328125" style="225" customWidth="1"/>
    <col min="6152" max="6152" width="14" style="225" customWidth="1"/>
    <col min="6153" max="6153" width="17.08984375" style="225" customWidth="1"/>
    <col min="6154" max="6154" width="7.6328125" style="225" customWidth="1"/>
    <col min="6155" max="6400" width="8.90625" style="225"/>
    <col min="6401" max="6401" width="5.90625" style="225" customWidth="1"/>
    <col min="6402" max="6402" width="10" style="225" customWidth="1"/>
    <col min="6403" max="6403" width="6.90625" style="225" customWidth="1"/>
    <col min="6404" max="6404" width="8.90625" style="225"/>
    <col min="6405" max="6405" width="7.90625" style="225" bestFit="1" customWidth="1"/>
    <col min="6406" max="6406" width="8.90625" style="225"/>
    <col min="6407" max="6407" width="19.6328125" style="225" customWidth="1"/>
    <col min="6408" max="6408" width="14" style="225" customWidth="1"/>
    <col min="6409" max="6409" width="17.08984375" style="225" customWidth="1"/>
    <col min="6410" max="6410" width="7.6328125" style="225" customWidth="1"/>
    <col min="6411" max="6656" width="8.90625" style="225"/>
    <col min="6657" max="6657" width="5.90625" style="225" customWidth="1"/>
    <col min="6658" max="6658" width="10" style="225" customWidth="1"/>
    <col min="6659" max="6659" width="6.90625" style="225" customWidth="1"/>
    <col min="6660" max="6660" width="8.90625" style="225"/>
    <col min="6661" max="6661" width="7.90625" style="225" bestFit="1" customWidth="1"/>
    <col min="6662" max="6662" width="8.90625" style="225"/>
    <col min="6663" max="6663" width="19.6328125" style="225" customWidth="1"/>
    <col min="6664" max="6664" width="14" style="225" customWidth="1"/>
    <col min="6665" max="6665" width="17.08984375" style="225" customWidth="1"/>
    <col min="6666" max="6666" width="7.6328125" style="225" customWidth="1"/>
    <col min="6667" max="6912" width="8.90625" style="225"/>
    <col min="6913" max="6913" width="5.90625" style="225" customWidth="1"/>
    <col min="6914" max="6914" width="10" style="225" customWidth="1"/>
    <col min="6915" max="6915" width="6.90625" style="225" customWidth="1"/>
    <col min="6916" max="6916" width="8.90625" style="225"/>
    <col min="6917" max="6917" width="7.90625" style="225" bestFit="1" customWidth="1"/>
    <col min="6918" max="6918" width="8.90625" style="225"/>
    <col min="6919" max="6919" width="19.6328125" style="225" customWidth="1"/>
    <col min="6920" max="6920" width="14" style="225" customWidth="1"/>
    <col min="6921" max="6921" width="17.08984375" style="225" customWidth="1"/>
    <col min="6922" max="6922" width="7.6328125" style="225" customWidth="1"/>
    <col min="6923" max="7168" width="8.90625" style="225"/>
    <col min="7169" max="7169" width="5.90625" style="225" customWidth="1"/>
    <col min="7170" max="7170" width="10" style="225" customWidth="1"/>
    <col min="7171" max="7171" width="6.90625" style="225" customWidth="1"/>
    <col min="7172" max="7172" width="8.90625" style="225"/>
    <col min="7173" max="7173" width="7.90625" style="225" bestFit="1" customWidth="1"/>
    <col min="7174" max="7174" width="8.90625" style="225"/>
    <col min="7175" max="7175" width="19.6328125" style="225" customWidth="1"/>
    <col min="7176" max="7176" width="14" style="225" customWidth="1"/>
    <col min="7177" max="7177" width="17.08984375" style="225" customWidth="1"/>
    <col min="7178" max="7178" width="7.6328125" style="225" customWidth="1"/>
    <col min="7179" max="7424" width="8.90625" style="225"/>
    <col min="7425" max="7425" width="5.90625" style="225" customWidth="1"/>
    <col min="7426" max="7426" width="10" style="225" customWidth="1"/>
    <col min="7427" max="7427" width="6.90625" style="225" customWidth="1"/>
    <col min="7428" max="7428" width="8.90625" style="225"/>
    <col min="7429" max="7429" width="7.90625" style="225" bestFit="1" customWidth="1"/>
    <col min="7430" max="7430" width="8.90625" style="225"/>
    <col min="7431" max="7431" width="19.6328125" style="225" customWidth="1"/>
    <col min="7432" max="7432" width="14" style="225" customWidth="1"/>
    <col min="7433" max="7433" width="17.08984375" style="225" customWidth="1"/>
    <col min="7434" max="7434" width="7.6328125" style="225" customWidth="1"/>
    <col min="7435" max="7680" width="8.90625" style="225"/>
    <col min="7681" max="7681" width="5.90625" style="225" customWidth="1"/>
    <col min="7682" max="7682" width="10" style="225" customWidth="1"/>
    <col min="7683" max="7683" width="6.90625" style="225" customWidth="1"/>
    <col min="7684" max="7684" width="8.90625" style="225"/>
    <col min="7685" max="7685" width="7.90625" style="225" bestFit="1" customWidth="1"/>
    <col min="7686" max="7686" width="8.90625" style="225"/>
    <col min="7687" max="7687" width="19.6328125" style="225" customWidth="1"/>
    <col min="7688" max="7688" width="14" style="225" customWidth="1"/>
    <col min="7689" max="7689" width="17.08984375" style="225" customWidth="1"/>
    <col min="7690" max="7690" width="7.6328125" style="225" customWidth="1"/>
    <col min="7691" max="7936" width="8.90625" style="225"/>
    <col min="7937" max="7937" width="5.90625" style="225" customWidth="1"/>
    <col min="7938" max="7938" width="10" style="225" customWidth="1"/>
    <col min="7939" max="7939" width="6.90625" style="225" customWidth="1"/>
    <col min="7940" max="7940" width="8.90625" style="225"/>
    <col min="7941" max="7941" width="7.90625" style="225" bestFit="1" customWidth="1"/>
    <col min="7942" max="7942" width="8.90625" style="225"/>
    <col min="7943" max="7943" width="19.6328125" style="225" customWidth="1"/>
    <col min="7944" max="7944" width="14" style="225" customWidth="1"/>
    <col min="7945" max="7945" width="17.08984375" style="225" customWidth="1"/>
    <col min="7946" max="7946" width="7.6328125" style="225" customWidth="1"/>
    <col min="7947" max="8192" width="8.90625" style="225"/>
    <col min="8193" max="8193" width="5.90625" style="225" customWidth="1"/>
    <col min="8194" max="8194" width="10" style="225" customWidth="1"/>
    <col min="8195" max="8195" width="6.90625" style="225" customWidth="1"/>
    <col min="8196" max="8196" width="8.90625" style="225"/>
    <col min="8197" max="8197" width="7.90625" style="225" bestFit="1" customWidth="1"/>
    <col min="8198" max="8198" width="8.90625" style="225"/>
    <col min="8199" max="8199" width="19.6328125" style="225" customWidth="1"/>
    <col min="8200" max="8200" width="14" style="225" customWidth="1"/>
    <col min="8201" max="8201" width="17.08984375" style="225" customWidth="1"/>
    <col min="8202" max="8202" width="7.6328125" style="225" customWidth="1"/>
    <col min="8203" max="8448" width="8.90625" style="225"/>
    <col min="8449" max="8449" width="5.90625" style="225" customWidth="1"/>
    <col min="8450" max="8450" width="10" style="225" customWidth="1"/>
    <col min="8451" max="8451" width="6.90625" style="225" customWidth="1"/>
    <col min="8452" max="8452" width="8.90625" style="225"/>
    <col min="8453" max="8453" width="7.90625" style="225" bestFit="1" customWidth="1"/>
    <col min="8454" max="8454" width="8.90625" style="225"/>
    <col min="8455" max="8455" width="19.6328125" style="225" customWidth="1"/>
    <col min="8456" max="8456" width="14" style="225" customWidth="1"/>
    <col min="8457" max="8457" width="17.08984375" style="225" customWidth="1"/>
    <col min="8458" max="8458" width="7.6328125" style="225" customWidth="1"/>
    <col min="8459" max="8704" width="8.90625" style="225"/>
    <col min="8705" max="8705" width="5.90625" style="225" customWidth="1"/>
    <col min="8706" max="8706" width="10" style="225" customWidth="1"/>
    <col min="8707" max="8707" width="6.90625" style="225" customWidth="1"/>
    <col min="8708" max="8708" width="8.90625" style="225"/>
    <col min="8709" max="8709" width="7.90625" style="225" bestFit="1" customWidth="1"/>
    <col min="8710" max="8710" width="8.90625" style="225"/>
    <col min="8711" max="8711" width="19.6328125" style="225" customWidth="1"/>
    <col min="8712" max="8712" width="14" style="225" customWidth="1"/>
    <col min="8713" max="8713" width="17.08984375" style="225" customWidth="1"/>
    <col min="8714" max="8714" width="7.6328125" style="225" customWidth="1"/>
    <col min="8715" max="8960" width="8.90625" style="225"/>
    <col min="8961" max="8961" width="5.90625" style="225" customWidth="1"/>
    <col min="8962" max="8962" width="10" style="225" customWidth="1"/>
    <col min="8963" max="8963" width="6.90625" style="225" customWidth="1"/>
    <col min="8964" max="8964" width="8.90625" style="225"/>
    <col min="8965" max="8965" width="7.90625" style="225" bestFit="1" customWidth="1"/>
    <col min="8966" max="8966" width="8.90625" style="225"/>
    <col min="8967" max="8967" width="19.6328125" style="225" customWidth="1"/>
    <col min="8968" max="8968" width="14" style="225" customWidth="1"/>
    <col min="8969" max="8969" width="17.08984375" style="225" customWidth="1"/>
    <col min="8970" max="8970" width="7.6328125" style="225" customWidth="1"/>
    <col min="8971" max="9216" width="8.90625" style="225"/>
    <col min="9217" max="9217" width="5.90625" style="225" customWidth="1"/>
    <col min="9218" max="9218" width="10" style="225" customWidth="1"/>
    <col min="9219" max="9219" width="6.90625" style="225" customWidth="1"/>
    <col min="9220" max="9220" width="8.90625" style="225"/>
    <col min="9221" max="9221" width="7.90625" style="225" bestFit="1" customWidth="1"/>
    <col min="9222" max="9222" width="8.90625" style="225"/>
    <col min="9223" max="9223" width="19.6328125" style="225" customWidth="1"/>
    <col min="9224" max="9224" width="14" style="225" customWidth="1"/>
    <col min="9225" max="9225" width="17.08984375" style="225" customWidth="1"/>
    <col min="9226" max="9226" width="7.6328125" style="225" customWidth="1"/>
    <col min="9227" max="9472" width="8.90625" style="225"/>
    <col min="9473" max="9473" width="5.90625" style="225" customWidth="1"/>
    <col min="9474" max="9474" width="10" style="225" customWidth="1"/>
    <col min="9475" max="9475" width="6.90625" style="225" customWidth="1"/>
    <col min="9476" max="9476" width="8.90625" style="225"/>
    <col min="9477" max="9477" width="7.90625" style="225" bestFit="1" customWidth="1"/>
    <col min="9478" max="9478" width="8.90625" style="225"/>
    <col min="9479" max="9479" width="19.6328125" style="225" customWidth="1"/>
    <col min="9480" max="9480" width="14" style="225" customWidth="1"/>
    <col min="9481" max="9481" width="17.08984375" style="225" customWidth="1"/>
    <col min="9482" max="9482" width="7.6328125" style="225" customWidth="1"/>
    <col min="9483" max="9728" width="8.90625" style="225"/>
    <col min="9729" max="9729" width="5.90625" style="225" customWidth="1"/>
    <col min="9730" max="9730" width="10" style="225" customWidth="1"/>
    <col min="9731" max="9731" width="6.90625" style="225" customWidth="1"/>
    <col min="9732" max="9732" width="8.90625" style="225"/>
    <col min="9733" max="9733" width="7.90625" style="225" bestFit="1" customWidth="1"/>
    <col min="9734" max="9734" width="8.90625" style="225"/>
    <col min="9735" max="9735" width="19.6328125" style="225" customWidth="1"/>
    <col min="9736" max="9736" width="14" style="225" customWidth="1"/>
    <col min="9737" max="9737" width="17.08984375" style="225" customWidth="1"/>
    <col min="9738" max="9738" width="7.6328125" style="225" customWidth="1"/>
    <col min="9739" max="9984" width="8.90625" style="225"/>
    <col min="9985" max="9985" width="5.90625" style="225" customWidth="1"/>
    <col min="9986" max="9986" width="10" style="225" customWidth="1"/>
    <col min="9987" max="9987" width="6.90625" style="225" customWidth="1"/>
    <col min="9988" max="9988" width="8.90625" style="225"/>
    <col min="9989" max="9989" width="7.90625" style="225" bestFit="1" customWidth="1"/>
    <col min="9990" max="9990" width="8.90625" style="225"/>
    <col min="9991" max="9991" width="19.6328125" style="225" customWidth="1"/>
    <col min="9992" max="9992" width="14" style="225" customWidth="1"/>
    <col min="9993" max="9993" width="17.08984375" style="225" customWidth="1"/>
    <col min="9994" max="9994" width="7.6328125" style="225" customWidth="1"/>
    <col min="9995" max="10240" width="8.90625" style="225"/>
    <col min="10241" max="10241" width="5.90625" style="225" customWidth="1"/>
    <col min="10242" max="10242" width="10" style="225" customWidth="1"/>
    <col min="10243" max="10243" width="6.90625" style="225" customWidth="1"/>
    <col min="10244" max="10244" width="8.90625" style="225"/>
    <col min="10245" max="10245" width="7.90625" style="225" bestFit="1" customWidth="1"/>
    <col min="10246" max="10246" width="8.90625" style="225"/>
    <col min="10247" max="10247" width="19.6328125" style="225" customWidth="1"/>
    <col min="10248" max="10248" width="14" style="225" customWidth="1"/>
    <col min="10249" max="10249" width="17.08984375" style="225" customWidth="1"/>
    <col min="10250" max="10250" width="7.6328125" style="225" customWidth="1"/>
    <col min="10251" max="10496" width="8.90625" style="225"/>
    <col min="10497" max="10497" width="5.90625" style="225" customWidth="1"/>
    <col min="10498" max="10498" width="10" style="225" customWidth="1"/>
    <col min="10499" max="10499" width="6.90625" style="225" customWidth="1"/>
    <col min="10500" max="10500" width="8.90625" style="225"/>
    <col min="10501" max="10501" width="7.90625" style="225" bestFit="1" customWidth="1"/>
    <col min="10502" max="10502" width="8.90625" style="225"/>
    <col min="10503" max="10503" width="19.6328125" style="225" customWidth="1"/>
    <col min="10504" max="10504" width="14" style="225" customWidth="1"/>
    <col min="10505" max="10505" width="17.08984375" style="225" customWidth="1"/>
    <col min="10506" max="10506" width="7.6328125" style="225" customWidth="1"/>
    <col min="10507" max="10752" width="8.90625" style="225"/>
    <col min="10753" max="10753" width="5.90625" style="225" customWidth="1"/>
    <col min="10754" max="10754" width="10" style="225" customWidth="1"/>
    <col min="10755" max="10755" width="6.90625" style="225" customWidth="1"/>
    <col min="10756" max="10756" width="8.90625" style="225"/>
    <col min="10757" max="10757" width="7.90625" style="225" bestFit="1" customWidth="1"/>
    <col min="10758" max="10758" width="8.90625" style="225"/>
    <col min="10759" max="10759" width="19.6328125" style="225" customWidth="1"/>
    <col min="10760" max="10760" width="14" style="225" customWidth="1"/>
    <col min="10761" max="10761" width="17.08984375" style="225" customWidth="1"/>
    <col min="10762" max="10762" width="7.6328125" style="225" customWidth="1"/>
    <col min="10763" max="11008" width="8.90625" style="225"/>
    <col min="11009" max="11009" width="5.90625" style="225" customWidth="1"/>
    <col min="11010" max="11010" width="10" style="225" customWidth="1"/>
    <col min="11011" max="11011" width="6.90625" style="225" customWidth="1"/>
    <col min="11012" max="11012" width="8.90625" style="225"/>
    <col min="11013" max="11013" width="7.90625" style="225" bestFit="1" customWidth="1"/>
    <col min="11014" max="11014" width="8.90625" style="225"/>
    <col min="11015" max="11015" width="19.6328125" style="225" customWidth="1"/>
    <col min="11016" max="11016" width="14" style="225" customWidth="1"/>
    <col min="11017" max="11017" width="17.08984375" style="225" customWidth="1"/>
    <col min="11018" max="11018" width="7.6328125" style="225" customWidth="1"/>
    <col min="11019" max="11264" width="8.90625" style="225"/>
    <col min="11265" max="11265" width="5.90625" style="225" customWidth="1"/>
    <col min="11266" max="11266" width="10" style="225" customWidth="1"/>
    <col min="11267" max="11267" width="6.90625" style="225" customWidth="1"/>
    <col min="11268" max="11268" width="8.90625" style="225"/>
    <col min="11269" max="11269" width="7.90625" style="225" bestFit="1" customWidth="1"/>
    <col min="11270" max="11270" width="8.90625" style="225"/>
    <col min="11271" max="11271" width="19.6328125" style="225" customWidth="1"/>
    <col min="11272" max="11272" width="14" style="225" customWidth="1"/>
    <col min="11273" max="11273" width="17.08984375" style="225" customWidth="1"/>
    <col min="11274" max="11274" width="7.6328125" style="225" customWidth="1"/>
    <col min="11275" max="11520" width="8.90625" style="225"/>
    <col min="11521" max="11521" width="5.90625" style="225" customWidth="1"/>
    <col min="11522" max="11522" width="10" style="225" customWidth="1"/>
    <col min="11523" max="11523" width="6.90625" style="225" customWidth="1"/>
    <col min="11524" max="11524" width="8.90625" style="225"/>
    <col min="11525" max="11525" width="7.90625" style="225" bestFit="1" customWidth="1"/>
    <col min="11526" max="11526" width="8.90625" style="225"/>
    <col min="11527" max="11527" width="19.6328125" style="225" customWidth="1"/>
    <col min="11528" max="11528" width="14" style="225" customWidth="1"/>
    <col min="11529" max="11529" width="17.08984375" style="225" customWidth="1"/>
    <col min="11530" max="11530" width="7.6328125" style="225" customWidth="1"/>
    <col min="11531" max="11776" width="8.90625" style="225"/>
    <col min="11777" max="11777" width="5.90625" style="225" customWidth="1"/>
    <col min="11778" max="11778" width="10" style="225" customWidth="1"/>
    <col min="11779" max="11779" width="6.90625" style="225" customWidth="1"/>
    <col min="11780" max="11780" width="8.90625" style="225"/>
    <col min="11781" max="11781" width="7.90625" style="225" bestFit="1" customWidth="1"/>
    <col min="11782" max="11782" width="8.90625" style="225"/>
    <col min="11783" max="11783" width="19.6328125" style="225" customWidth="1"/>
    <col min="11784" max="11784" width="14" style="225" customWidth="1"/>
    <col min="11785" max="11785" width="17.08984375" style="225" customWidth="1"/>
    <col min="11786" max="11786" width="7.6328125" style="225" customWidth="1"/>
    <col min="11787" max="12032" width="8.90625" style="225"/>
    <col min="12033" max="12033" width="5.90625" style="225" customWidth="1"/>
    <col min="12034" max="12034" width="10" style="225" customWidth="1"/>
    <col min="12035" max="12035" width="6.90625" style="225" customWidth="1"/>
    <col min="12036" max="12036" width="8.90625" style="225"/>
    <col min="12037" max="12037" width="7.90625" style="225" bestFit="1" customWidth="1"/>
    <col min="12038" max="12038" width="8.90625" style="225"/>
    <col min="12039" max="12039" width="19.6328125" style="225" customWidth="1"/>
    <col min="12040" max="12040" width="14" style="225" customWidth="1"/>
    <col min="12041" max="12041" width="17.08984375" style="225" customWidth="1"/>
    <col min="12042" max="12042" width="7.6328125" style="225" customWidth="1"/>
    <col min="12043" max="12288" width="8.90625" style="225"/>
    <col min="12289" max="12289" width="5.90625" style="225" customWidth="1"/>
    <col min="12290" max="12290" width="10" style="225" customWidth="1"/>
    <col min="12291" max="12291" width="6.90625" style="225" customWidth="1"/>
    <col min="12292" max="12292" width="8.90625" style="225"/>
    <col min="12293" max="12293" width="7.90625" style="225" bestFit="1" customWidth="1"/>
    <col min="12294" max="12294" width="8.90625" style="225"/>
    <col min="12295" max="12295" width="19.6328125" style="225" customWidth="1"/>
    <col min="12296" max="12296" width="14" style="225" customWidth="1"/>
    <col min="12297" max="12297" width="17.08984375" style="225" customWidth="1"/>
    <col min="12298" max="12298" width="7.6328125" style="225" customWidth="1"/>
    <col min="12299" max="12544" width="8.90625" style="225"/>
    <col min="12545" max="12545" width="5.90625" style="225" customWidth="1"/>
    <col min="12546" max="12546" width="10" style="225" customWidth="1"/>
    <col min="12547" max="12547" width="6.90625" style="225" customWidth="1"/>
    <col min="12548" max="12548" width="8.90625" style="225"/>
    <col min="12549" max="12549" width="7.90625" style="225" bestFit="1" customWidth="1"/>
    <col min="12550" max="12550" width="8.90625" style="225"/>
    <col min="12551" max="12551" width="19.6328125" style="225" customWidth="1"/>
    <col min="12552" max="12552" width="14" style="225" customWidth="1"/>
    <col min="12553" max="12553" width="17.08984375" style="225" customWidth="1"/>
    <col min="12554" max="12554" width="7.6328125" style="225" customWidth="1"/>
    <col min="12555" max="12800" width="8.90625" style="225"/>
    <col min="12801" max="12801" width="5.90625" style="225" customWidth="1"/>
    <col min="12802" max="12802" width="10" style="225" customWidth="1"/>
    <col min="12803" max="12803" width="6.90625" style="225" customWidth="1"/>
    <col min="12804" max="12804" width="8.90625" style="225"/>
    <col min="12805" max="12805" width="7.90625" style="225" bestFit="1" customWidth="1"/>
    <col min="12806" max="12806" width="8.90625" style="225"/>
    <col min="12807" max="12807" width="19.6328125" style="225" customWidth="1"/>
    <col min="12808" max="12808" width="14" style="225" customWidth="1"/>
    <col min="12809" max="12809" width="17.08984375" style="225" customWidth="1"/>
    <col min="12810" max="12810" width="7.6328125" style="225" customWidth="1"/>
    <col min="12811" max="13056" width="8.90625" style="225"/>
    <col min="13057" max="13057" width="5.90625" style="225" customWidth="1"/>
    <col min="13058" max="13058" width="10" style="225" customWidth="1"/>
    <col min="13059" max="13059" width="6.90625" style="225" customWidth="1"/>
    <col min="13060" max="13060" width="8.90625" style="225"/>
    <col min="13061" max="13061" width="7.90625" style="225" bestFit="1" customWidth="1"/>
    <col min="13062" max="13062" width="8.90625" style="225"/>
    <col min="13063" max="13063" width="19.6328125" style="225" customWidth="1"/>
    <col min="13064" max="13064" width="14" style="225" customWidth="1"/>
    <col min="13065" max="13065" width="17.08984375" style="225" customWidth="1"/>
    <col min="13066" max="13066" width="7.6328125" style="225" customWidth="1"/>
    <col min="13067" max="13312" width="8.90625" style="225"/>
    <col min="13313" max="13313" width="5.90625" style="225" customWidth="1"/>
    <col min="13314" max="13314" width="10" style="225" customWidth="1"/>
    <col min="13315" max="13315" width="6.90625" style="225" customWidth="1"/>
    <col min="13316" max="13316" width="8.90625" style="225"/>
    <col min="13317" max="13317" width="7.90625" style="225" bestFit="1" customWidth="1"/>
    <col min="13318" max="13318" width="8.90625" style="225"/>
    <col min="13319" max="13319" width="19.6328125" style="225" customWidth="1"/>
    <col min="13320" max="13320" width="14" style="225" customWidth="1"/>
    <col min="13321" max="13321" width="17.08984375" style="225" customWidth="1"/>
    <col min="13322" max="13322" width="7.6328125" style="225" customWidth="1"/>
    <col min="13323" max="13568" width="8.90625" style="225"/>
    <col min="13569" max="13569" width="5.90625" style="225" customWidth="1"/>
    <col min="13570" max="13570" width="10" style="225" customWidth="1"/>
    <col min="13571" max="13571" width="6.90625" style="225" customWidth="1"/>
    <col min="13572" max="13572" width="8.90625" style="225"/>
    <col min="13573" max="13573" width="7.90625" style="225" bestFit="1" customWidth="1"/>
    <col min="13574" max="13574" width="8.90625" style="225"/>
    <col min="13575" max="13575" width="19.6328125" style="225" customWidth="1"/>
    <col min="13576" max="13576" width="14" style="225" customWidth="1"/>
    <col min="13577" max="13577" width="17.08984375" style="225" customWidth="1"/>
    <col min="13578" max="13578" width="7.6328125" style="225" customWidth="1"/>
    <col min="13579" max="13824" width="8.90625" style="225"/>
    <col min="13825" max="13825" width="5.90625" style="225" customWidth="1"/>
    <col min="13826" max="13826" width="10" style="225" customWidth="1"/>
    <col min="13827" max="13827" width="6.90625" style="225" customWidth="1"/>
    <col min="13828" max="13828" width="8.90625" style="225"/>
    <col min="13829" max="13829" width="7.90625" style="225" bestFit="1" customWidth="1"/>
    <col min="13830" max="13830" width="8.90625" style="225"/>
    <col min="13831" max="13831" width="19.6328125" style="225" customWidth="1"/>
    <col min="13832" max="13832" width="14" style="225" customWidth="1"/>
    <col min="13833" max="13833" width="17.08984375" style="225" customWidth="1"/>
    <col min="13834" max="13834" width="7.6328125" style="225" customWidth="1"/>
    <col min="13835" max="14080" width="8.90625" style="225"/>
    <col min="14081" max="14081" width="5.90625" style="225" customWidth="1"/>
    <col min="14082" max="14082" width="10" style="225" customWidth="1"/>
    <col min="14083" max="14083" width="6.90625" style="225" customWidth="1"/>
    <col min="14084" max="14084" width="8.90625" style="225"/>
    <col min="14085" max="14085" width="7.90625" style="225" bestFit="1" customWidth="1"/>
    <col min="14086" max="14086" width="8.90625" style="225"/>
    <col min="14087" max="14087" width="19.6328125" style="225" customWidth="1"/>
    <col min="14088" max="14088" width="14" style="225" customWidth="1"/>
    <col min="14089" max="14089" width="17.08984375" style="225" customWidth="1"/>
    <col min="14090" max="14090" width="7.6328125" style="225" customWidth="1"/>
    <col min="14091" max="14336" width="8.90625" style="225"/>
    <col min="14337" max="14337" width="5.90625" style="225" customWidth="1"/>
    <col min="14338" max="14338" width="10" style="225" customWidth="1"/>
    <col min="14339" max="14339" width="6.90625" style="225" customWidth="1"/>
    <col min="14340" max="14340" width="8.90625" style="225"/>
    <col min="14341" max="14341" width="7.90625" style="225" bestFit="1" customWidth="1"/>
    <col min="14342" max="14342" width="8.90625" style="225"/>
    <col min="14343" max="14343" width="19.6328125" style="225" customWidth="1"/>
    <col min="14344" max="14344" width="14" style="225" customWidth="1"/>
    <col min="14345" max="14345" width="17.08984375" style="225" customWidth="1"/>
    <col min="14346" max="14346" width="7.6328125" style="225" customWidth="1"/>
    <col min="14347" max="14592" width="8.90625" style="225"/>
    <col min="14593" max="14593" width="5.90625" style="225" customWidth="1"/>
    <col min="14594" max="14594" width="10" style="225" customWidth="1"/>
    <col min="14595" max="14595" width="6.90625" style="225" customWidth="1"/>
    <col min="14596" max="14596" width="8.90625" style="225"/>
    <col min="14597" max="14597" width="7.90625" style="225" bestFit="1" customWidth="1"/>
    <col min="14598" max="14598" width="8.90625" style="225"/>
    <col min="14599" max="14599" width="19.6328125" style="225" customWidth="1"/>
    <col min="14600" max="14600" width="14" style="225" customWidth="1"/>
    <col min="14601" max="14601" width="17.08984375" style="225" customWidth="1"/>
    <col min="14602" max="14602" width="7.6328125" style="225" customWidth="1"/>
    <col min="14603" max="14848" width="8.90625" style="225"/>
    <col min="14849" max="14849" width="5.90625" style="225" customWidth="1"/>
    <col min="14850" max="14850" width="10" style="225" customWidth="1"/>
    <col min="14851" max="14851" width="6.90625" style="225" customWidth="1"/>
    <col min="14852" max="14852" width="8.90625" style="225"/>
    <col min="14853" max="14853" width="7.90625" style="225" bestFit="1" customWidth="1"/>
    <col min="14854" max="14854" width="8.90625" style="225"/>
    <col min="14855" max="14855" width="19.6328125" style="225" customWidth="1"/>
    <col min="14856" max="14856" width="14" style="225" customWidth="1"/>
    <col min="14857" max="14857" width="17.08984375" style="225" customWidth="1"/>
    <col min="14858" max="14858" width="7.6328125" style="225" customWidth="1"/>
    <col min="14859" max="15104" width="8.90625" style="225"/>
    <col min="15105" max="15105" width="5.90625" style="225" customWidth="1"/>
    <col min="15106" max="15106" width="10" style="225" customWidth="1"/>
    <col min="15107" max="15107" width="6.90625" style="225" customWidth="1"/>
    <col min="15108" max="15108" width="8.90625" style="225"/>
    <col min="15109" max="15109" width="7.90625" style="225" bestFit="1" customWidth="1"/>
    <col min="15110" max="15110" width="8.90625" style="225"/>
    <col min="15111" max="15111" width="19.6328125" style="225" customWidth="1"/>
    <col min="15112" max="15112" width="14" style="225" customWidth="1"/>
    <col min="15113" max="15113" width="17.08984375" style="225" customWidth="1"/>
    <col min="15114" max="15114" width="7.6328125" style="225" customWidth="1"/>
    <col min="15115" max="15360" width="8.90625" style="225"/>
    <col min="15361" max="15361" width="5.90625" style="225" customWidth="1"/>
    <col min="15362" max="15362" width="10" style="225" customWidth="1"/>
    <col min="15363" max="15363" width="6.90625" style="225" customWidth="1"/>
    <col min="15364" max="15364" width="8.90625" style="225"/>
    <col min="15365" max="15365" width="7.90625" style="225" bestFit="1" customWidth="1"/>
    <col min="15366" max="15366" width="8.90625" style="225"/>
    <col min="15367" max="15367" width="19.6328125" style="225" customWidth="1"/>
    <col min="15368" max="15368" width="14" style="225" customWidth="1"/>
    <col min="15369" max="15369" width="17.08984375" style="225" customWidth="1"/>
    <col min="15370" max="15370" width="7.6328125" style="225" customWidth="1"/>
    <col min="15371" max="15616" width="8.90625" style="225"/>
    <col min="15617" max="15617" width="5.90625" style="225" customWidth="1"/>
    <col min="15618" max="15618" width="10" style="225" customWidth="1"/>
    <col min="15619" max="15619" width="6.90625" style="225" customWidth="1"/>
    <col min="15620" max="15620" width="8.90625" style="225"/>
    <col min="15621" max="15621" width="7.90625" style="225" bestFit="1" customWidth="1"/>
    <col min="15622" max="15622" width="8.90625" style="225"/>
    <col min="15623" max="15623" width="19.6328125" style="225" customWidth="1"/>
    <col min="15624" max="15624" width="14" style="225" customWidth="1"/>
    <col min="15625" max="15625" width="17.08984375" style="225" customWidth="1"/>
    <col min="15626" max="15626" width="7.6328125" style="225" customWidth="1"/>
    <col min="15627" max="15872" width="8.90625" style="225"/>
    <col min="15873" max="15873" width="5.90625" style="225" customWidth="1"/>
    <col min="15874" max="15874" width="10" style="225" customWidth="1"/>
    <col min="15875" max="15875" width="6.90625" style="225" customWidth="1"/>
    <col min="15876" max="15876" width="8.90625" style="225"/>
    <col min="15877" max="15877" width="7.90625" style="225" bestFit="1" customWidth="1"/>
    <col min="15878" max="15878" width="8.90625" style="225"/>
    <col min="15879" max="15879" width="19.6328125" style="225" customWidth="1"/>
    <col min="15880" max="15880" width="14" style="225" customWidth="1"/>
    <col min="15881" max="15881" width="17.08984375" style="225" customWidth="1"/>
    <col min="15882" max="15882" width="7.6328125" style="225" customWidth="1"/>
    <col min="15883" max="16128" width="8.90625" style="225"/>
    <col min="16129" max="16129" width="5.90625" style="225" customWidth="1"/>
    <col min="16130" max="16130" width="10" style="225" customWidth="1"/>
    <col min="16131" max="16131" width="6.90625" style="225" customWidth="1"/>
    <col min="16132" max="16132" width="8.90625" style="225"/>
    <col min="16133" max="16133" width="7.90625" style="225" bestFit="1" customWidth="1"/>
    <col min="16134" max="16134" width="8.90625" style="225"/>
    <col min="16135" max="16135" width="19.6328125" style="225" customWidth="1"/>
    <col min="16136" max="16136" width="14" style="225" customWidth="1"/>
    <col min="16137" max="16137" width="17.08984375" style="225" customWidth="1"/>
    <col min="16138" max="16138" width="7.6328125" style="225" customWidth="1"/>
    <col min="16139" max="16384" width="8.90625" style="225"/>
  </cols>
  <sheetData>
    <row r="1" spans="1:10" ht="17.399999999999999" x14ac:dyDescent="0.3">
      <c r="B1" s="224" t="s">
        <v>939</v>
      </c>
      <c r="C1" s="224"/>
      <c r="D1" s="224"/>
      <c r="G1" s="501" t="s">
        <v>31</v>
      </c>
      <c r="H1" s="501"/>
      <c r="I1" s="501"/>
      <c r="J1" s="501"/>
    </row>
    <row r="2" spans="1:10" ht="17.399999999999999" x14ac:dyDescent="0.3">
      <c r="B2" s="502" t="s">
        <v>691</v>
      </c>
      <c r="C2" s="502"/>
      <c r="D2" s="502"/>
      <c r="G2" s="226"/>
      <c r="H2" s="227"/>
      <c r="I2" s="273"/>
      <c r="J2" s="228"/>
    </row>
    <row r="3" spans="1:10" ht="17.399999999999999" x14ac:dyDescent="0.3">
      <c r="C3" s="229" t="s">
        <v>30</v>
      </c>
      <c r="G3" s="503"/>
      <c r="H3" s="503"/>
      <c r="I3" s="503"/>
      <c r="J3" s="230"/>
    </row>
    <row r="5" spans="1:10" s="231" customFormat="1" ht="19.5" customHeight="1" x14ac:dyDescent="0.3">
      <c r="A5" s="504" t="s">
        <v>726</v>
      </c>
      <c r="B5" s="504"/>
      <c r="C5" s="504"/>
      <c r="D5" s="504"/>
      <c r="E5" s="504"/>
      <c r="F5" s="504"/>
      <c r="G5" s="504"/>
      <c r="H5" s="504"/>
      <c r="I5" s="504"/>
      <c r="J5" s="504"/>
    </row>
    <row r="6" spans="1:10" s="233" customFormat="1" ht="18.75" customHeight="1" x14ac:dyDescent="0.25">
      <c r="A6" s="505" t="s">
        <v>727</v>
      </c>
      <c r="B6" s="505"/>
      <c r="C6" s="505"/>
      <c r="D6" s="505"/>
      <c r="E6" s="505"/>
      <c r="F6" s="505"/>
      <c r="G6" s="505"/>
      <c r="H6" s="505"/>
      <c r="I6" s="505"/>
      <c r="J6" s="232"/>
    </row>
    <row r="7" spans="1:10" s="236" customFormat="1" ht="18.75" customHeight="1" x14ac:dyDescent="0.3">
      <c r="A7" s="234"/>
      <c r="B7" s="500" t="s">
        <v>728</v>
      </c>
      <c r="C7" s="500"/>
      <c r="D7" s="500"/>
      <c r="E7" s="500"/>
      <c r="F7" s="500"/>
      <c r="G7" s="500"/>
      <c r="H7" s="500"/>
      <c r="I7" s="274"/>
      <c r="J7" s="235"/>
    </row>
    <row r="8" spans="1:10" s="233" customFormat="1" ht="16.5" customHeight="1" x14ac:dyDescent="0.25">
      <c r="A8" s="237"/>
      <c r="B8" s="238"/>
      <c r="C8" s="238"/>
      <c r="D8" s="238"/>
      <c r="E8" s="238"/>
      <c r="F8" s="238"/>
      <c r="G8" s="238"/>
      <c r="H8" s="239"/>
      <c r="I8" s="275"/>
      <c r="J8" s="238"/>
    </row>
    <row r="9" spans="1:10" s="240" customFormat="1" ht="35.25" customHeight="1" x14ac:dyDescent="0.35">
      <c r="A9" s="488" t="s">
        <v>0</v>
      </c>
      <c r="B9" s="492" t="s">
        <v>1</v>
      </c>
      <c r="C9" s="493"/>
      <c r="D9" s="496" t="s">
        <v>729</v>
      </c>
      <c r="E9" s="497"/>
      <c r="F9" s="488" t="s">
        <v>24</v>
      </c>
      <c r="G9" s="488" t="s">
        <v>3</v>
      </c>
      <c r="H9" s="498" t="s">
        <v>687</v>
      </c>
      <c r="I9" s="486" t="s">
        <v>730</v>
      </c>
      <c r="J9" s="488" t="s">
        <v>4</v>
      </c>
    </row>
    <row r="10" spans="1:10" s="242" customFormat="1" ht="30.75" customHeight="1" x14ac:dyDescent="0.25">
      <c r="A10" s="489"/>
      <c r="B10" s="494"/>
      <c r="C10" s="495"/>
      <c r="D10" s="241" t="s">
        <v>5</v>
      </c>
      <c r="E10" s="241" t="s">
        <v>2</v>
      </c>
      <c r="F10" s="489"/>
      <c r="G10" s="489"/>
      <c r="H10" s="499"/>
      <c r="I10" s="487"/>
      <c r="J10" s="489"/>
    </row>
    <row r="11" spans="1:10" s="247" customFormat="1" ht="18.75" customHeight="1" x14ac:dyDescent="0.25">
      <c r="A11" s="243">
        <v>1</v>
      </c>
      <c r="B11" s="490">
        <v>2</v>
      </c>
      <c r="C11" s="491"/>
      <c r="D11" s="244">
        <v>3</v>
      </c>
      <c r="E11" s="244">
        <v>4</v>
      </c>
      <c r="F11" s="245">
        <v>5</v>
      </c>
      <c r="G11" s="245">
        <v>10</v>
      </c>
      <c r="H11" s="246"/>
      <c r="I11" s="276"/>
      <c r="J11" s="245">
        <v>13</v>
      </c>
    </row>
    <row r="12" spans="1:10" s="253" customFormat="1" ht="80.25" customHeight="1" x14ac:dyDescent="0.35">
      <c r="A12" s="248">
        <v>1</v>
      </c>
      <c r="B12" s="249" t="s">
        <v>458</v>
      </c>
      <c r="C12" s="250" t="s">
        <v>125</v>
      </c>
      <c r="D12" s="248"/>
      <c r="E12" s="251">
        <v>31201</v>
      </c>
      <c r="F12" s="248" t="s">
        <v>535</v>
      </c>
      <c r="G12" s="248" t="s">
        <v>731</v>
      </c>
      <c r="H12" s="252" t="s">
        <v>732</v>
      </c>
      <c r="I12" s="277" t="s">
        <v>733</v>
      </c>
      <c r="J12" s="248"/>
    </row>
    <row r="13" spans="1:10" s="253" customFormat="1" ht="80.25" customHeight="1" x14ac:dyDescent="0.35">
      <c r="A13" s="248">
        <v>2</v>
      </c>
      <c r="B13" s="249" t="s">
        <v>734</v>
      </c>
      <c r="C13" s="250" t="s">
        <v>43</v>
      </c>
      <c r="D13" s="254"/>
      <c r="E13" s="251">
        <v>31715</v>
      </c>
      <c r="F13" s="248" t="s">
        <v>105</v>
      </c>
      <c r="G13" s="248" t="s">
        <v>735</v>
      </c>
      <c r="H13" s="252" t="s">
        <v>736</v>
      </c>
      <c r="I13" s="277" t="s">
        <v>737</v>
      </c>
      <c r="J13" s="248"/>
    </row>
    <row r="14" spans="1:10" s="253" customFormat="1" ht="80.25" customHeight="1" x14ac:dyDescent="0.35">
      <c r="A14" s="248">
        <v>3</v>
      </c>
      <c r="B14" s="249" t="s">
        <v>738</v>
      </c>
      <c r="C14" s="255" t="s">
        <v>463</v>
      </c>
      <c r="D14" s="256">
        <v>32846</v>
      </c>
      <c r="E14" s="254"/>
      <c r="F14" s="248" t="s">
        <v>535</v>
      </c>
      <c r="G14" s="248" t="s">
        <v>569</v>
      </c>
      <c r="H14" s="252" t="s">
        <v>739</v>
      </c>
      <c r="I14" s="277" t="s">
        <v>740</v>
      </c>
      <c r="J14" s="257"/>
    </row>
    <row r="15" spans="1:10" s="253" customFormat="1" ht="80.25" customHeight="1" x14ac:dyDescent="0.35">
      <c r="A15" s="248">
        <v>4</v>
      </c>
      <c r="B15" s="249" t="s">
        <v>465</v>
      </c>
      <c r="C15" s="255" t="s">
        <v>385</v>
      </c>
      <c r="D15" s="254"/>
      <c r="E15" s="256">
        <v>31743</v>
      </c>
      <c r="F15" s="248" t="s">
        <v>535</v>
      </c>
      <c r="G15" s="248" t="s">
        <v>570</v>
      </c>
      <c r="H15" s="252" t="s">
        <v>741</v>
      </c>
      <c r="I15" s="277" t="s">
        <v>742</v>
      </c>
      <c r="J15" s="257"/>
    </row>
    <row r="16" spans="1:10" s="253" customFormat="1" ht="80.25" customHeight="1" x14ac:dyDescent="0.35">
      <c r="A16" s="248">
        <v>5</v>
      </c>
      <c r="B16" s="249" t="s">
        <v>467</v>
      </c>
      <c r="C16" s="250" t="s">
        <v>468</v>
      </c>
      <c r="D16" s="254"/>
      <c r="E16" s="256">
        <v>27925</v>
      </c>
      <c r="F16" s="248" t="s">
        <v>535</v>
      </c>
      <c r="G16" s="248" t="s">
        <v>743</v>
      </c>
      <c r="H16" s="252" t="s">
        <v>744</v>
      </c>
      <c r="I16" s="278" t="s">
        <v>767</v>
      </c>
      <c r="J16" s="257"/>
    </row>
    <row r="17" spans="1:11" s="253" customFormat="1" ht="80.25" customHeight="1" x14ac:dyDescent="0.35">
      <c r="A17" s="248">
        <v>6</v>
      </c>
      <c r="B17" s="249" t="s">
        <v>470</v>
      </c>
      <c r="C17" s="255" t="s">
        <v>471</v>
      </c>
      <c r="D17" s="256">
        <v>30717</v>
      </c>
      <c r="E17" s="248"/>
      <c r="F17" s="248" t="s">
        <v>97</v>
      </c>
      <c r="G17" s="248" t="s">
        <v>570</v>
      </c>
      <c r="H17" s="252" t="s">
        <v>745</v>
      </c>
      <c r="I17" s="277" t="s">
        <v>746</v>
      </c>
      <c r="J17" s="257"/>
    </row>
    <row r="18" spans="1:11" s="258" customFormat="1" ht="80.25" customHeight="1" x14ac:dyDescent="0.35">
      <c r="A18" s="248">
        <v>7</v>
      </c>
      <c r="B18" s="249" t="s">
        <v>525</v>
      </c>
      <c r="C18" s="250" t="s">
        <v>122</v>
      </c>
      <c r="D18" s="248"/>
      <c r="E18" s="251">
        <v>30892</v>
      </c>
      <c r="F18" s="248" t="s">
        <v>535</v>
      </c>
      <c r="G18" s="248" t="s">
        <v>747</v>
      </c>
      <c r="H18" s="252" t="s">
        <v>748</v>
      </c>
      <c r="I18" s="277" t="s">
        <v>749</v>
      </c>
      <c r="J18" s="248"/>
      <c r="K18" s="253"/>
    </row>
    <row r="19" spans="1:11" s="253" customFormat="1" ht="80.25" customHeight="1" x14ac:dyDescent="0.35">
      <c r="A19" s="248">
        <v>8</v>
      </c>
      <c r="B19" s="249" t="s">
        <v>475</v>
      </c>
      <c r="C19" s="250" t="s">
        <v>476</v>
      </c>
      <c r="D19" s="251">
        <v>33054</v>
      </c>
      <c r="E19" s="248"/>
      <c r="F19" s="248" t="s">
        <v>535</v>
      </c>
      <c r="G19" s="248" t="s">
        <v>570</v>
      </c>
      <c r="H19" s="252" t="s">
        <v>750</v>
      </c>
      <c r="I19" s="277" t="s">
        <v>751</v>
      </c>
      <c r="J19" s="248"/>
    </row>
    <row r="20" spans="1:11" s="253" customFormat="1" ht="80.25" customHeight="1" x14ac:dyDescent="0.35">
      <c r="A20" s="248">
        <v>9</v>
      </c>
      <c r="B20" s="249" t="s">
        <v>525</v>
      </c>
      <c r="C20" s="255" t="s">
        <v>478</v>
      </c>
      <c r="D20" s="254"/>
      <c r="E20" s="256">
        <v>32210</v>
      </c>
      <c r="F20" s="248" t="s">
        <v>535</v>
      </c>
      <c r="G20" s="248" t="s">
        <v>570</v>
      </c>
      <c r="H20" s="252" t="s">
        <v>752</v>
      </c>
      <c r="I20" s="277" t="s">
        <v>770</v>
      </c>
      <c r="J20" s="257"/>
    </row>
    <row r="21" spans="1:11" s="266" customFormat="1" ht="80.25" customHeight="1" x14ac:dyDescent="0.35">
      <c r="A21" s="259">
        <v>10</v>
      </c>
      <c r="B21" s="260" t="s">
        <v>753</v>
      </c>
      <c r="C21" s="261" t="s">
        <v>481</v>
      </c>
      <c r="D21" s="262"/>
      <c r="E21" s="263">
        <v>33078</v>
      </c>
      <c r="F21" s="259" t="s">
        <v>535</v>
      </c>
      <c r="G21" s="259" t="s">
        <v>570</v>
      </c>
      <c r="H21" s="264" t="s">
        <v>754</v>
      </c>
      <c r="I21" s="277" t="s">
        <v>755</v>
      </c>
      <c r="J21" s="265"/>
    </row>
    <row r="22" spans="1:11" s="268" customFormat="1" ht="80.25" customHeight="1" x14ac:dyDescent="0.35">
      <c r="A22" s="248">
        <v>11</v>
      </c>
      <c r="B22" s="249" t="s">
        <v>480</v>
      </c>
      <c r="C22" s="250" t="s">
        <v>481</v>
      </c>
      <c r="D22" s="254"/>
      <c r="E22" s="251">
        <v>28107</v>
      </c>
      <c r="F22" s="248" t="s">
        <v>536</v>
      </c>
      <c r="G22" s="248" t="s">
        <v>573</v>
      </c>
      <c r="H22" s="252" t="s">
        <v>756</v>
      </c>
      <c r="I22" s="277" t="s">
        <v>769</v>
      </c>
      <c r="J22" s="267"/>
    </row>
    <row r="23" spans="1:11" s="253" customFormat="1" ht="80.25" customHeight="1" x14ac:dyDescent="0.35">
      <c r="A23" s="248">
        <v>12</v>
      </c>
      <c r="B23" s="249" t="s">
        <v>485</v>
      </c>
      <c r="C23" s="255" t="s">
        <v>486</v>
      </c>
      <c r="D23" s="256">
        <v>28873</v>
      </c>
      <c r="E23" s="248"/>
      <c r="F23" s="248" t="s">
        <v>535</v>
      </c>
      <c r="G23" s="248" t="s">
        <v>757</v>
      </c>
      <c r="H23" s="269" t="s">
        <v>758</v>
      </c>
      <c r="I23" s="277" t="s">
        <v>759</v>
      </c>
      <c r="J23" s="270"/>
    </row>
    <row r="24" spans="1:11" s="253" customFormat="1" ht="80.25" customHeight="1" x14ac:dyDescent="0.35">
      <c r="A24" s="248">
        <v>13</v>
      </c>
      <c r="B24" s="249" t="s">
        <v>760</v>
      </c>
      <c r="C24" s="250" t="s">
        <v>494</v>
      </c>
      <c r="D24" s="256">
        <v>30251</v>
      </c>
      <c r="E24" s="254"/>
      <c r="F24" s="248" t="s">
        <v>535</v>
      </c>
      <c r="G24" s="248" t="s">
        <v>576</v>
      </c>
      <c r="H24" s="252" t="s">
        <v>761</v>
      </c>
      <c r="I24" s="277" t="s">
        <v>762</v>
      </c>
      <c r="J24" s="248"/>
    </row>
    <row r="25" spans="1:11" s="253" customFormat="1" ht="80.25" customHeight="1" x14ac:dyDescent="0.35">
      <c r="A25" s="248">
        <v>14</v>
      </c>
      <c r="B25" s="249" t="s">
        <v>488</v>
      </c>
      <c r="C25" s="255" t="s">
        <v>388</v>
      </c>
      <c r="D25" s="254"/>
      <c r="E25" s="251">
        <v>31086</v>
      </c>
      <c r="F25" s="248" t="s">
        <v>535</v>
      </c>
      <c r="G25" s="248" t="s">
        <v>570</v>
      </c>
      <c r="H25" s="252" t="s">
        <v>763</v>
      </c>
      <c r="I25" s="277" t="s">
        <v>764</v>
      </c>
      <c r="J25" s="257"/>
    </row>
    <row r="26" spans="1:11" s="268" customFormat="1" ht="80.25" customHeight="1" x14ac:dyDescent="0.35">
      <c r="A26" s="248">
        <v>15</v>
      </c>
      <c r="B26" s="249" t="s">
        <v>765</v>
      </c>
      <c r="C26" s="250" t="s">
        <v>491</v>
      </c>
      <c r="D26" s="280"/>
      <c r="E26" s="256">
        <v>27566</v>
      </c>
      <c r="F26" s="248" t="s">
        <v>535</v>
      </c>
      <c r="G26" s="248" t="s">
        <v>768</v>
      </c>
      <c r="H26" s="252" t="s">
        <v>766</v>
      </c>
      <c r="I26" s="277" t="s">
        <v>688</v>
      </c>
      <c r="J26" s="271"/>
    </row>
  </sheetData>
  <mergeCells count="15">
    <mergeCell ref="B7:H7"/>
    <mergeCell ref="G1:J1"/>
    <mergeCell ref="B2:D2"/>
    <mergeCell ref="G3:I3"/>
    <mergeCell ref="A5:J5"/>
    <mergeCell ref="A6:I6"/>
    <mergeCell ref="I9:I10"/>
    <mergeCell ref="J9:J10"/>
    <mergeCell ref="B11:C11"/>
    <mergeCell ref="A9:A10"/>
    <mergeCell ref="B9:C10"/>
    <mergeCell ref="D9:E9"/>
    <mergeCell ref="F9:F10"/>
    <mergeCell ref="G9:G10"/>
    <mergeCell ref="H9:H10"/>
  </mergeCells>
  <hyperlinks>
    <hyperlink ref="I16" r:id="rId1"/>
    <hyperlink ref="I14" r:id="rId2"/>
    <hyperlink ref="I12" r:id="rId3"/>
    <hyperlink ref="I13" r:id="rId4"/>
    <hyperlink ref="I18" r:id="rId5"/>
    <hyperlink ref="I15" r:id="rId6"/>
    <hyperlink ref="I17" r:id="rId7"/>
    <hyperlink ref="I19" r:id="rId8"/>
    <hyperlink ref="I20" r:id="rId9"/>
    <hyperlink ref="I21" r:id="rId10"/>
    <hyperlink ref="I25" r:id="rId11"/>
    <hyperlink ref="I24" r:id="rId12"/>
    <hyperlink ref="I23" r:id="rId13"/>
    <hyperlink ref="I22" r:id="rId14"/>
    <hyperlink ref="I26" r:id="rId15"/>
  </hyperlinks>
  <pageMargins left="0.70866141732283472" right="0.70866141732283472" top="0.35433070866141736" bottom="0.27559055118110237" header="0.31496062992125984" footer="0.31496062992125984"/>
  <pageSetup paperSize="9" orientation="landscape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A52" zoomScale="83" zoomScaleNormal="83" workbookViewId="0">
      <selection activeCell="O54" sqref="O54"/>
    </sheetView>
  </sheetViews>
  <sheetFormatPr defaultRowHeight="18" x14ac:dyDescent="0.35"/>
  <cols>
    <col min="1" max="1" width="4.36328125" customWidth="1"/>
    <col min="2" max="2" width="13.6328125" customWidth="1"/>
    <col min="3" max="3" width="28" style="82" hidden="1" customWidth="1"/>
    <col min="4" max="4" width="13.90625" customWidth="1"/>
    <col min="5" max="5" width="9.81640625" style="82" customWidth="1"/>
    <col min="6" max="6" width="25.81640625" style="126" hidden="1" customWidth="1"/>
    <col min="7" max="7" width="9.36328125" style="126" hidden="1" customWidth="1"/>
    <col min="8" max="8" width="15.6328125" style="126" hidden="1" customWidth="1"/>
    <col min="9" max="9" width="21.08984375" style="126" hidden="1" customWidth="1"/>
    <col min="10" max="10" width="19.08984375" style="126" hidden="1" customWidth="1"/>
    <col min="11" max="11" width="15.6328125" style="126" hidden="1" customWidth="1"/>
    <col min="12" max="12" width="9" style="27" customWidth="1"/>
    <col min="13" max="13" width="10" style="27" customWidth="1"/>
    <col min="14" max="14" width="7.6328125" customWidth="1"/>
    <col min="15" max="15" width="34.1796875" style="76" customWidth="1"/>
    <col min="16" max="16" width="9.08984375" style="105" customWidth="1"/>
    <col min="17" max="17" width="10.08984375" style="84" customWidth="1"/>
    <col min="19" max="19" width="8.90625" style="311"/>
  </cols>
  <sheetData>
    <row r="1" spans="1:19" ht="19.2" x14ac:dyDescent="0.35">
      <c r="A1" s="423" t="s">
        <v>29</v>
      </c>
      <c r="B1" s="423"/>
      <c r="C1" s="423"/>
      <c r="D1" s="423"/>
      <c r="E1" s="72"/>
      <c r="F1" s="118"/>
      <c r="G1" s="118"/>
      <c r="H1" s="118"/>
      <c r="I1" s="118"/>
      <c r="J1" s="118"/>
      <c r="K1" s="118"/>
      <c r="L1" s="72"/>
      <c r="M1" s="424" t="s">
        <v>31</v>
      </c>
      <c r="N1" s="424"/>
      <c r="O1" s="424"/>
      <c r="P1" s="103"/>
      <c r="Q1" s="87"/>
    </row>
    <row r="2" spans="1:19" x14ac:dyDescent="0.35">
      <c r="A2" s="423" t="s">
        <v>28</v>
      </c>
      <c r="B2" s="423"/>
      <c r="C2" s="423"/>
      <c r="D2" s="423"/>
      <c r="E2" s="72"/>
      <c r="F2" s="118"/>
      <c r="G2" s="118"/>
      <c r="H2" s="118"/>
      <c r="I2" s="118"/>
      <c r="J2" s="118"/>
      <c r="K2" s="118"/>
      <c r="L2" s="72"/>
      <c r="M2" s="72"/>
      <c r="N2" s="72"/>
      <c r="O2" s="12"/>
      <c r="P2" s="12"/>
      <c r="Q2" s="12"/>
    </row>
    <row r="3" spans="1:19" x14ac:dyDescent="0.35">
      <c r="A3" s="425" t="s">
        <v>26</v>
      </c>
      <c r="B3" s="425"/>
      <c r="C3" s="425"/>
      <c r="D3" s="425"/>
      <c r="E3" s="73"/>
      <c r="F3" s="119"/>
      <c r="G3" s="119"/>
      <c r="H3" s="119"/>
      <c r="I3" s="119"/>
      <c r="J3" s="119"/>
      <c r="K3" s="119"/>
      <c r="L3" s="73"/>
      <c r="M3" s="73"/>
      <c r="N3" s="73"/>
      <c r="O3" s="75"/>
      <c r="P3" s="104"/>
      <c r="Q3" s="85"/>
    </row>
    <row r="4" spans="1:19" ht="16.5" customHeight="1" x14ac:dyDescent="0.35">
      <c r="A4" s="427" t="s">
        <v>30</v>
      </c>
      <c r="B4" s="427"/>
      <c r="C4" s="427"/>
      <c r="D4" s="427"/>
      <c r="E4" s="74"/>
      <c r="F4" s="120"/>
      <c r="G4" s="120"/>
      <c r="H4" s="120"/>
      <c r="I4" s="120"/>
      <c r="J4" s="120"/>
      <c r="K4" s="120"/>
      <c r="L4" s="74"/>
      <c r="M4" s="426" t="s">
        <v>70</v>
      </c>
      <c r="N4" s="426"/>
      <c r="O4" s="426"/>
      <c r="P4" s="104"/>
      <c r="Q4" s="85"/>
    </row>
    <row r="5" spans="1:19" x14ac:dyDescent="0.35">
      <c r="A5" s="128"/>
      <c r="B5" s="128"/>
      <c r="C5" s="128"/>
      <c r="D5" s="128"/>
      <c r="E5" s="128"/>
      <c r="F5" s="121"/>
      <c r="G5" s="121"/>
      <c r="H5" s="121"/>
      <c r="I5" s="121"/>
      <c r="J5" s="121"/>
      <c r="K5" s="121"/>
      <c r="N5" s="128"/>
      <c r="O5" s="127"/>
      <c r="P5" s="106"/>
      <c r="Q5" s="86"/>
    </row>
    <row r="6" spans="1:19" ht="20.100000000000001" customHeight="1" x14ac:dyDescent="0.35">
      <c r="A6" s="73" t="s">
        <v>658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9" s="74" customFormat="1" ht="20.100000000000001" customHeight="1" x14ac:dyDescent="0.35">
      <c r="A7" s="436" t="s">
        <v>656</v>
      </c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S7" s="311"/>
    </row>
    <row r="8" spans="1:19" x14ac:dyDescent="0.35">
      <c r="A8" s="430"/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129"/>
      <c r="Q8" s="129"/>
    </row>
    <row r="9" spans="1:19" ht="6.75" customHeight="1" x14ac:dyDescent="0.35">
      <c r="A9" s="430"/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</row>
    <row r="10" spans="1:19" ht="51" customHeight="1" x14ac:dyDescent="0.35">
      <c r="A10" s="419" t="s">
        <v>0</v>
      </c>
      <c r="B10" s="419" t="s">
        <v>320</v>
      </c>
      <c r="C10" s="94"/>
      <c r="D10" s="428" t="s">
        <v>1</v>
      </c>
      <c r="E10" s="428"/>
      <c r="F10" s="122"/>
      <c r="G10" s="122"/>
      <c r="H10" s="122"/>
      <c r="I10" s="122"/>
      <c r="J10" s="122"/>
      <c r="K10" s="122"/>
      <c r="L10" s="435" t="s">
        <v>6</v>
      </c>
      <c r="M10" s="435"/>
      <c r="N10" s="419" t="s">
        <v>24</v>
      </c>
      <c r="O10" s="428" t="s">
        <v>3</v>
      </c>
      <c r="P10" s="428" t="s">
        <v>9</v>
      </c>
      <c r="Q10" s="428" t="s">
        <v>657</v>
      </c>
    </row>
    <row r="11" spans="1:19" ht="16.5" customHeight="1" x14ac:dyDescent="0.35">
      <c r="A11" s="420"/>
      <c r="B11" s="420"/>
      <c r="C11" s="95"/>
      <c r="D11" s="428"/>
      <c r="E11" s="428"/>
      <c r="F11" s="122"/>
      <c r="G11" s="122"/>
      <c r="H11" s="122"/>
      <c r="I11" s="122"/>
      <c r="J11" s="122"/>
      <c r="K11" s="122"/>
      <c r="L11" s="78" t="s">
        <v>5</v>
      </c>
      <c r="M11" s="78" t="s">
        <v>2</v>
      </c>
      <c r="N11" s="420"/>
      <c r="O11" s="428"/>
      <c r="P11" s="428"/>
      <c r="Q11" s="428"/>
    </row>
    <row r="12" spans="1:19" s="142" customFormat="1" ht="32.25" customHeight="1" x14ac:dyDescent="0.35">
      <c r="A12" s="137">
        <v>1</v>
      </c>
      <c r="B12" s="138" t="s">
        <v>593</v>
      </c>
      <c r="C12" s="139" t="e">
        <f>#REF!&amp;" ; "</f>
        <v>#REF!</v>
      </c>
      <c r="D12" s="107" t="s">
        <v>390</v>
      </c>
      <c r="E12" s="108" t="s">
        <v>43</v>
      </c>
      <c r="F12" s="140" t="str">
        <f t="shared" ref="F12:F42" si="0">B12&amp;"@hv1.hcma.edu.vn"</f>
        <v>21HCKTT001@hv1.hcma.edu.vn</v>
      </c>
      <c r="G12" s="140" t="str">
        <f>TRIM(E12)</f>
        <v>Hà</v>
      </c>
      <c r="H12" s="140" t="str">
        <f>TRIM(D12)</f>
        <v>Đào Thị Thu</v>
      </c>
      <c r="I12" s="140" t="str">
        <f>H12&amp;" "&amp;G12</f>
        <v>Đào Thị Thu Hà</v>
      </c>
      <c r="J12" s="140" t="s">
        <v>654</v>
      </c>
      <c r="K12" s="140" t="s">
        <v>655</v>
      </c>
      <c r="L12" s="93"/>
      <c r="M12" s="412" t="s">
        <v>942</v>
      </c>
      <c r="N12" s="93" t="s">
        <v>532</v>
      </c>
      <c r="O12" s="413" t="s">
        <v>943</v>
      </c>
      <c r="P12" s="92" t="s">
        <v>532</v>
      </c>
      <c r="Q12" s="141"/>
      <c r="S12" s="306"/>
    </row>
    <row r="13" spans="1:19" s="142" customFormat="1" ht="31.2" x14ac:dyDescent="0.35">
      <c r="A13" s="137">
        <v>2</v>
      </c>
      <c r="B13" s="138" t="s">
        <v>594</v>
      </c>
      <c r="C13" s="139" t="e">
        <f>#REF!&amp;" ; "</f>
        <v>#REF!</v>
      </c>
      <c r="D13" s="107" t="s">
        <v>66</v>
      </c>
      <c r="E13" s="108" t="s">
        <v>392</v>
      </c>
      <c r="F13" s="140" t="str">
        <f t="shared" si="0"/>
        <v>21HCKTT002@hv1.hcma.edu.vn</v>
      </c>
      <c r="G13" s="140" t="str">
        <f t="shared" ref="G13:G70" si="1">TRIM(E13)</f>
        <v>Hạnh</v>
      </c>
      <c r="H13" s="140" t="str">
        <f t="shared" ref="H13:H70" si="2">TRIM(D13)</f>
        <v>Nguyễn Đức</v>
      </c>
      <c r="I13" s="140" t="str">
        <f t="shared" ref="I13:I70" si="3">H13&amp;" "&amp;G13</f>
        <v>Nguyễn Đức Hạnh</v>
      </c>
      <c r="J13" s="140" t="s">
        <v>654</v>
      </c>
      <c r="K13" s="140" t="s">
        <v>655</v>
      </c>
      <c r="L13" s="93" t="s">
        <v>393</v>
      </c>
      <c r="M13" s="93"/>
      <c r="N13" s="93" t="s">
        <v>532</v>
      </c>
      <c r="O13" s="92" t="s">
        <v>540</v>
      </c>
      <c r="P13" s="92" t="s">
        <v>532</v>
      </c>
      <c r="Q13" s="141"/>
      <c r="S13" s="306"/>
    </row>
    <row r="14" spans="1:19" s="142" customFormat="1" ht="32.25" customHeight="1" x14ac:dyDescent="0.35">
      <c r="A14" s="137">
        <v>3</v>
      </c>
      <c r="B14" s="138" t="s">
        <v>595</v>
      </c>
      <c r="C14" s="139" t="e">
        <f>#REF!&amp;" ; "</f>
        <v>#REF!</v>
      </c>
      <c r="D14" s="109" t="s">
        <v>394</v>
      </c>
      <c r="E14" s="108" t="s">
        <v>395</v>
      </c>
      <c r="F14" s="140" t="str">
        <f t="shared" si="0"/>
        <v>21HCKTT003@hv1.hcma.edu.vn</v>
      </c>
      <c r="G14" s="140" t="str">
        <f t="shared" si="1"/>
        <v>Nhàn</v>
      </c>
      <c r="H14" s="140" t="str">
        <f t="shared" si="2"/>
        <v>Lê Thị Thanh</v>
      </c>
      <c r="I14" s="140" t="str">
        <f t="shared" si="3"/>
        <v>Lê Thị Thanh Nhàn</v>
      </c>
      <c r="J14" s="140" t="s">
        <v>654</v>
      </c>
      <c r="K14" s="140" t="s">
        <v>655</v>
      </c>
      <c r="L14" s="93"/>
      <c r="M14" s="93" t="s">
        <v>396</v>
      </c>
      <c r="N14" s="93" t="s">
        <v>532</v>
      </c>
      <c r="O14" s="92" t="s">
        <v>541</v>
      </c>
      <c r="P14" s="92" t="s">
        <v>532</v>
      </c>
      <c r="Q14" s="141"/>
      <c r="S14" s="307"/>
    </row>
    <row r="15" spans="1:19" s="142" customFormat="1" ht="31.2" x14ac:dyDescent="0.35">
      <c r="A15" s="137">
        <v>4</v>
      </c>
      <c r="B15" s="138" t="s">
        <v>596</v>
      </c>
      <c r="C15" s="139" t="e">
        <f>#REF!&amp;" ; "</f>
        <v>#REF!</v>
      </c>
      <c r="D15" s="109" t="s">
        <v>397</v>
      </c>
      <c r="E15" s="110" t="s">
        <v>398</v>
      </c>
      <c r="F15" s="140" t="str">
        <f t="shared" si="0"/>
        <v>21HCKTT004@hv1.hcma.edu.vn</v>
      </c>
      <c r="G15" s="140" t="str">
        <f t="shared" si="1"/>
        <v>Bường</v>
      </c>
      <c r="H15" s="140" t="str">
        <f t="shared" si="2"/>
        <v>Đặng Ngọc</v>
      </c>
      <c r="I15" s="140" t="str">
        <f t="shared" si="3"/>
        <v>Đặng Ngọc Bường</v>
      </c>
      <c r="J15" s="140" t="s">
        <v>654</v>
      </c>
      <c r="K15" s="140" t="s">
        <v>655</v>
      </c>
      <c r="L15" s="111" t="s">
        <v>399</v>
      </c>
      <c r="M15" s="111"/>
      <c r="N15" s="93" t="s">
        <v>93</v>
      </c>
      <c r="O15" s="92" t="s">
        <v>542</v>
      </c>
      <c r="P15" s="92" t="s">
        <v>533</v>
      </c>
      <c r="Q15" s="141"/>
      <c r="S15" s="307"/>
    </row>
    <row r="16" spans="1:19" s="142" customFormat="1" ht="42.75" customHeight="1" x14ac:dyDescent="0.35">
      <c r="A16" s="137">
        <v>5</v>
      </c>
      <c r="B16" s="138" t="s">
        <v>597</v>
      </c>
      <c r="C16" s="139" t="e">
        <f>#REF!&amp;" ; "</f>
        <v>#REF!</v>
      </c>
      <c r="D16" s="109" t="s">
        <v>400</v>
      </c>
      <c r="E16" s="110" t="s">
        <v>401</v>
      </c>
      <c r="F16" s="140" t="str">
        <f t="shared" si="0"/>
        <v>21HCKTT005@hv1.hcma.edu.vn</v>
      </c>
      <c r="G16" s="140" t="str">
        <f t="shared" si="1"/>
        <v>Chá</v>
      </c>
      <c r="H16" s="140" t="str">
        <f t="shared" si="2"/>
        <v>Thào Mí</v>
      </c>
      <c r="I16" s="140" t="str">
        <f t="shared" si="3"/>
        <v>Thào Mí Chá</v>
      </c>
      <c r="J16" s="140" t="s">
        <v>654</v>
      </c>
      <c r="K16" s="140" t="s">
        <v>655</v>
      </c>
      <c r="L16" s="111" t="s">
        <v>402</v>
      </c>
      <c r="M16" s="111"/>
      <c r="N16" s="93" t="s">
        <v>533</v>
      </c>
      <c r="O16" s="92" t="s">
        <v>543</v>
      </c>
      <c r="P16" s="92" t="s">
        <v>533</v>
      </c>
      <c r="Q16" s="141"/>
      <c r="S16" s="306"/>
    </row>
    <row r="17" spans="1:19" s="142" customFormat="1" ht="31.2" x14ac:dyDescent="0.35">
      <c r="A17" s="137">
        <v>6</v>
      </c>
      <c r="B17" s="138" t="s">
        <v>598</v>
      </c>
      <c r="C17" s="139" t="e">
        <f>#REF!&amp;" ; "</f>
        <v>#REF!</v>
      </c>
      <c r="D17" s="109" t="s">
        <v>403</v>
      </c>
      <c r="E17" s="110" t="s">
        <v>404</v>
      </c>
      <c r="F17" s="140" t="str">
        <f t="shared" si="0"/>
        <v>21HCKTT006@hv1.hcma.edu.vn</v>
      </c>
      <c r="G17" s="140" t="str">
        <f t="shared" si="1"/>
        <v>Chung</v>
      </c>
      <c r="H17" s="140" t="str">
        <f t="shared" si="2"/>
        <v>Nguyễn Thành</v>
      </c>
      <c r="I17" s="140" t="str">
        <f t="shared" si="3"/>
        <v>Nguyễn Thành Chung</v>
      </c>
      <c r="J17" s="140" t="s">
        <v>654</v>
      </c>
      <c r="K17" s="140" t="s">
        <v>655</v>
      </c>
      <c r="L17" s="411" t="s">
        <v>405</v>
      </c>
      <c r="M17" s="411"/>
      <c r="N17" s="93" t="s">
        <v>105</v>
      </c>
      <c r="O17" s="92" t="s">
        <v>544</v>
      </c>
      <c r="P17" s="92" t="s">
        <v>533</v>
      </c>
      <c r="Q17" s="141"/>
      <c r="S17" s="306"/>
    </row>
    <row r="18" spans="1:19" s="144" customFormat="1" ht="48" customHeight="1" x14ac:dyDescent="0.35">
      <c r="A18" s="137">
        <v>7</v>
      </c>
      <c r="B18" s="138" t="s">
        <v>599</v>
      </c>
      <c r="C18" s="139" t="e">
        <f>#REF!&amp;" ; "</f>
        <v>#REF!</v>
      </c>
      <c r="D18" s="109" t="s">
        <v>406</v>
      </c>
      <c r="E18" s="110" t="s">
        <v>407</v>
      </c>
      <c r="F18" s="140" t="str">
        <f t="shared" si="0"/>
        <v>21HCKTT007@hv1.hcma.edu.vn</v>
      </c>
      <c r="G18" s="140" t="str">
        <f t="shared" si="1"/>
        <v>Đoàn</v>
      </c>
      <c r="H18" s="140" t="str">
        <f t="shared" si="2"/>
        <v>Nông Quốc</v>
      </c>
      <c r="I18" s="140" t="str">
        <f t="shared" si="3"/>
        <v>Nông Quốc Đoàn</v>
      </c>
      <c r="J18" s="140" t="s">
        <v>654</v>
      </c>
      <c r="K18" s="140" t="s">
        <v>655</v>
      </c>
      <c r="L18" s="111" t="s">
        <v>408</v>
      </c>
      <c r="M18" s="111"/>
      <c r="N18" s="93" t="s">
        <v>533</v>
      </c>
      <c r="O18" s="92" t="s">
        <v>545</v>
      </c>
      <c r="P18" s="92" t="s">
        <v>533</v>
      </c>
      <c r="Q18" s="143"/>
      <c r="S18" s="307"/>
    </row>
    <row r="19" spans="1:19" s="142" customFormat="1" ht="31.2" x14ac:dyDescent="0.35">
      <c r="A19" s="137">
        <v>8</v>
      </c>
      <c r="B19" s="138" t="s">
        <v>600</v>
      </c>
      <c r="C19" s="139" t="e">
        <f>#REF!&amp;" ; "</f>
        <v>#REF!</v>
      </c>
      <c r="D19" s="109" t="s">
        <v>409</v>
      </c>
      <c r="E19" s="110" t="s">
        <v>410</v>
      </c>
      <c r="F19" s="140" t="str">
        <f t="shared" si="0"/>
        <v>21HCKTT008@hv1.hcma.edu.vn</v>
      </c>
      <c r="G19" s="140" t="str">
        <f t="shared" si="1"/>
        <v>Giang</v>
      </c>
      <c r="H19" s="140" t="str">
        <f t="shared" si="2"/>
        <v>Nguyễn Thanh</v>
      </c>
      <c r="I19" s="140" t="str">
        <f t="shared" si="3"/>
        <v>Nguyễn Thanh Giang</v>
      </c>
      <c r="J19" s="140" t="s">
        <v>654</v>
      </c>
      <c r="K19" s="140" t="s">
        <v>655</v>
      </c>
      <c r="L19" s="111" t="s">
        <v>411</v>
      </c>
      <c r="M19" s="111"/>
      <c r="N19" s="93" t="s">
        <v>389</v>
      </c>
      <c r="O19" s="92" t="s">
        <v>546</v>
      </c>
      <c r="P19" s="92" t="s">
        <v>533</v>
      </c>
      <c r="Q19" s="141"/>
      <c r="S19" s="306"/>
    </row>
    <row r="20" spans="1:19" s="142" customFormat="1" ht="31.2" x14ac:dyDescent="0.35">
      <c r="A20" s="137">
        <v>9</v>
      </c>
      <c r="B20" s="138" t="s">
        <v>601</v>
      </c>
      <c r="C20" s="139" t="e">
        <f>#REF!&amp;" ; "</f>
        <v>#REF!</v>
      </c>
      <c r="D20" s="109" t="s">
        <v>412</v>
      </c>
      <c r="E20" s="113" t="s">
        <v>43</v>
      </c>
      <c r="F20" s="140" t="str">
        <f t="shared" si="0"/>
        <v>21HCKTT009@hv1.hcma.edu.vn</v>
      </c>
      <c r="G20" s="140" t="str">
        <f t="shared" si="1"/>
        <v>Hà</v>
      </c>
      <c r="H20" s="140" t="str">
        <f t="shared" si="2"/>
        <v>Trần Thị Mai</v>
      </c>
      <c r="I20" s="140" t="str">
        <f t="shared" si="3"/>
        <v>Trần Thị Mai Hà</v>
      </c>
      <c r="J20" s="140" t="s">
        <v>654</v>
      </c>
      <c r="K20" s="140" t="s">
        <v>655</v>
      </c>
      <c r="L20" s="111"/>
      <c r="M20" s="111" t="s">
        <v>413</v>
      </c>
      <c r="N20" s="93" t="s">
        <v>181</v>
      </c>
      <c r="O20" s="92" t="s">
        <v>547</v>
      </c>
      <c r="P20" s="92" t="s">
        <v>533</v>
      </c>
      <c r="Q20" s="141"/>
      <c r="S20" s="307"/>
    </row>
    <row r="21" spans="1:19" s="142" customFormat="1" ht="31.2" x14ac:dyDescent="0.35">
      <c r="A21" s="137">
        <v>10</v>
      </c>
      <c r="B21" s="138" t="s">
        <v>602</v>
      </c>
      <c r="C21" s="139" t="e">
        <f>#REF!&amp;" ; "</f>
        <v>#REF!</v>
      </c>
      <c r="D21" s="112" t="s">
        <v>414</v>
      </c>
      <c r="E21" s="113" t="s">
        <v>43</v>
      </c>
      <c r="F21" s="140" t="str">
        <f t="shared" si="0"/>
        <v>21HCKTT010@hv1.hcma.edu.vn</v>
      </c>
      <c r="G21" s="140" t="str">
        <f t="shared" si="1"/>
        <v>Hà</v>
      </c>
      <c r="H21" s="140" t="str">
        <f t="shared" si="2"/>
        <v>Lê Mạnh</v>
      </c>
      <c r="I21" s="140" t="str">
        <f t="shared" si="3"/>
        <v>Lê Mạnh Hà</v>
      </c>
      <c r="J21" s="140" t="s">
        <v>654</v>
      </c>
      <c r="K21" s="140" t="s">
        <v>655</v>
      </c>
      <c r="L21" s="114" t="s">
        <v>415</v>
      </c>
      <c r="M21" s="114"/>
      <c r="N21" s="116" t="s">
        <v>105</v>
      </c>
      <c r="O21" s="117" t="s">
        <v>548</v>
      </c>
      <c r="P21" s="117" t="s">
        <v>533</v>
      </c>
      <c r="Q21" s="141"/>
      <c r="S21" s="306"/>
    </row>
    <row r="22" spans="1:19" s="144" customFormat="1" ht="31.2" x14ac:dyDescent="0.35">
      <c r="A22" s="137">
        <v>11</v>
      </c>
      <c r="B22" s="138" t="s">
        <v>603</v>
      </c>
      <c r="C22" s="139" t="e">
        <f>#REF!&amp;" ; "</f>
        <v>#REF!</v>
      </c>
      <c r="D22" s="109" t="s">
        <v>416</v>
      </c>
      <c r="E22" s="110" t="s">
        <v>417</v>
      </c>
      <c r="F22" s="140" t="str">
        <f t="shared" si="0"/>
        <v>21HCKTT011@hv1.hcma.edu.vn</v>
      </c>
      <c r="G22" s="140" t="str">
        <f t="shared" si="1"/>
        <v>Hịch</v>
      </c>
      <c r="H22" s="140" t="str">
        <f t="shared" si="2"/>
        <v>Lương Văn</v>
      </c>
      <c r="I22" s="140" t="str">
        <f t="shared" si="3"/>
        <v>Lương Văn Hịch</v>
      </c>
      <c r="J22" s="140" t="s">
        <v>654</v>
      </c>
      <c r="K22" s="140" t="s">
        <v>655</v>
      </c>
      <c r="L22" s="111" t="s">
        <v>418</v>
      </c>
      <c r="M22" s="111"/>
      <c r="N22" s="93" t="s">
        <v>533</v>
      </c>
      <c r="O22" s="92" t="s">
        <v>549</v>
      </c>
      <c r="P22" s="92" t="s">
        <v>533</v>
      </c>
      <c r="Q22" s="143"/>
      <c r="S22" s="307"/>
    </row>
    <row r="23" spans="1:19" s="142" customFormat="1" ht="45.75" customHeight="1" x14ac:dyDescent="0.35">
      <c r="A23" s="137">
        <v>12</v>
      </c>
      <c r="B23" s="138" t="s">
        <v>604</v>
      </c>
      <c r="C23" s="139" t="e">
        <f>#REF!&amp;" ; "</f>
        <v>#REF!</v>
      </c>
      <c r="D23" s="109" t="s">
        <v>419</v>
      </c>
      <c r="E23" s="110" t="s">
        <v>420</v>
      </c>
      <c r="F23" s="140" t="str">
        <f t="shared" si="0"/>
        <v>21HCKTT012@hv1.hcma.edu.vn</v>
      </c>
      <c r="G23" s="140" t="str">
        <f t="shared" si="1"/>
        <v>Hiền</v>
      </c>
      <c r="H23" s="140" t="str">
        <f t="shared" si="2"/>
        <v>Đỗ Thu</v>
      </c>
      <c r="I23" s="140" t="str">
        <f t="shared" si="3"/>
        <v>Đỗ Thu Hiền</v>
      </c>
      <c r="J23" s="140" t="s">
        <v>654</v>
      </c>
      <c r="K23" s="140" t="s">
        <v>655</v>
      </c>
      <c r="L23" s="111"/>
      <c r="M23" s="111" t="s">
        <v>421</v>
      </c>
      <c r="N23" s="93" t="s">
        <v>181</v>
      </c>
      <c r="O23" s="413" t="s">
        <v>945</v>
      </c>
      <c r="P23" s="92" t="s">
        <v>533</v>
      </c>
      <c r="Q23" s="141"/>
      <c r="S23" s="306"/>
    </row>
    <row r="24" spans="1:19" s="142" customFormat="1" ht="31.2" x14ac:dyDescent="0.35">
      <c r="A24" s="137">
        <v>13</v>
      </c>
      <c r="B24" s="138" t="s">
        <v>605</v>
      </c>
      <c r="C24" s="139" t="e">
        <f>#REF!&amp;" ; "</f>
        <v>#REF!</v>
      </c>
      <c r="D24" s="109" t="s">
        <v>38</v>
      </c>
      <c r="E24" s="110" t="s">
        <v>422</v>
      </c>
      <c r="F24" s="140" t="str">
        <f t="shared" si="0"/>
        <v>21HCKTT013@hv1.hcma.edu.vn</v>
      </c>
      <c r="G24" s="140" t="str">
        <f t="shared" si="1"/>
        <v>Hiệp</v>
      </c>
      <c r="H24" s="140" t="str">
        <f t="shared" si="2"/>
        <v>Nguyễn Văn</v>
      </c>
      <c r="I24" s="140" t="str">
        <f t="shared" si="3"/>
        <v>Nguyễn Văn Hiệp</v>
      </c>
      <c r="J24" s="140" t="s">
        <v>654</v>
      </c>
      <c r="K24" s="140" t="s">
        <v>655</v>
      </c>
      <c r="L24" s="111" t="s">
        <v>423</v>
      </c>
      <c r="M24" s="111"/>
      <c r="N24" s="93" t="s">
        <v>106</v>
      </c>
      <c r="O24" s="92" t="s">
        <v>551</v>
      </c>
      <c r="P24" s="92" t="s">
        <v>533</v>
      </c>
      <c r="Q24" s="141"/>
      <c r="S24" s="306"/>
    </row>
    <row r="25" spans="1:19" s="142" customFormat="1" ht="46.8" x14ac:dyDescent="0.35">
      <c r="A25" s="137">
        <v>14</v>
      </c>
      <c r="B25" s="138" t="s">
        <v>606</v>
      </c>
      <c r="C25" s="139" t="e">
        <f>#REF!&amp;" ; "</f>
        <v>#REF!</v>
      </c>
      <c r="D25" s="109" t="s">
        <v>424</v>
      </c>
      <c r="E25" s="110" t="s">
        <v>48</v>
      </c>
      <c r="F25" s="140" t="str">
        <f t="shared" si="0"/>
        <v>21HCKTT014@hv1.hcma.edu.vn</v>
      </c>
      <c r="G25" s="140" t="str">
        <f t="shared" si="1"/>
        <v>Hùng</v>
      </c>
      <c r="H25" s="140" t="str">
        <f t="shared" si="2"/>
        <v>Lê Quang</v>
      </c>
      <c r="I25" s="140" t="str">
        <f t="shared" si="3"/>
        <v>Lê Quang Hùng</v>
      </c>
      <c r="J25" s="140" t="s">
        <v>654</v>
      </c>
      <c r="K25" s="140" t="s">
        <v>655</v>
      </c>
      <c r="L25" s="111" t="s">
        <v>425</v>
      </c>
      <c r="M25" s="111"/>
      <c r="N25" s="93" t="s">
        <v>533</v>
      </c>
      <c r="O25" s="92" t="s">
        <v>552</v>
      </c>
      <c r="P25" s="92" t="s">
        <v>533</v>
      </c>
      <c r="Q25" s="141"/>
      <c r="R25" s="147"/>
      <c r="S25" s="307"/>
    </row>
    <row r="26" spans="1:19" s="142" customFormat="1" ht="31.2" x14ac:dyDescent="0.35">
      <c r="A26" s="137">
        <v>15</v>
      </c>
      <c r="B26" s="138" t="s">
        <v>607</v>
      </c>
      <c r="C26" s="139" t="e">
        <f>#REF!&amp;" ; "</f>
        <v>#REF!</v>
      </c>
      <c r="D26" s="109" t="s">
        <v>426</v>
      </c>
      <c r="E26" s="110" t="s">
        <v>117</v>
      </c>
      <c r="F26" s="140" t="str">
        <f t="shared" si="0"/>
        <v>21HCKTT015@hv1.hcma.edu.vn</v>
      </c>
      <c r="G26" s="140" t="str">
        <f t="shared" si="1"/>
        <v>Lâm</v>
      </c>
      <c r="H26" s="140" t="str">
        <f t="shared" si="2"/>
        <v>Lù Thị</v>
      </c>
      <c r="I26" s="140" t="str">
        <f t="shared" si="3"/>
        <v>Lù Thị Lâm</v>
      </c>
      <c r="J26" s="140" t="s">
        <v>654</v>
      </c>
      <c r="K26" s="140" t="s">
        <v>655</v>
      </c>
      <c r="L26" s="111"/>
      <c r="M26" s="111" t="s">
        <v>427</v>
      </c>
      <c r="N26" s="93" t="s">
        <v>533</v>
      </c>
      <c r="O26" s="92" t="s">
        <v>553</v>
      </c>
      <c r="P26" s="92" t="s">
        <v>533</v>
      </c>
      <c r="Q26" s="141"/>
      <c r="S26" s="306"/>
    </row>
    <row r="27" spans="1:19" s="142" customFormat="1" ht="31.2" customHeight="1" x14ac:dyDescent="0.35">
      <c r="A27" s="137">
        <v>16</v>
      </c>
      <c r="B27" s="138" t="s">
        <v>608</v>
      </c>
      <c r="C27" s="139" t="e">
        <f>#REF!&amp;" ; "</f>
        <v>#REF!</v>
      </c>
      <c r="D27" s="109" t="s">
        <v>428</v>
      </c>
      <c r="E27" s="110" t="s">
        <v>387</v>
      </c>
      <c r="F27" s="140" t="str">
        <f t="shared" si="0"/>
        <v>21HCKTT016@hv1.hcma.edu.vn</v>
      </c>
      <c r="G27" s="140" t="str">
        <f t="shared" si="1"/>
        <v>Sinh</v>
      </c>
      <c r="H27" s="140" t="str">
        <f t="shared" si="2"/>
        <v>Chu Minh</v>
      </c>
      <c r="I27" s="140" t="str">
        <f t="shared" si="3"/>
        <v>Chu Minh Sinh</v>
      </c>
      <c r="J27" s="140" t="s">
        <v>654</v>
      </c>
      <c r="K27" s="140" t="s">
        <v>655</v>
      </c>
      <c r="L27" s="111" t="s">
        <v>429</v>
      </c>
      <c r="M27" s="111"/>
      <c r="N27" s="93" t="s">
        <v>533</v>
      </c>
      <c r="O27" s="413" t="s">
        <v>944</v>
      </c>
      <c r="P27" s="92" t="s">
        <v>533</v>
      </c>
      <c r="Q27" s="141"/>
      <c r="S27" s="306"/>
    </row>
    <row r="28" spans="1:19" s="142" customFormat="1" ht="46.8" x14ac:dyDescent="0.35">
      <c r="A28" s="137">
        <v>17</v>
      </c>
      <c r="B28" s="138" t="s">
        <v>609</v>
      </c>
      <c r="C28" s="139" t="e">
        <f>#REF!&amp;" ; "</f>
        <v>#REF!</v>
      </c>
      <c r="D28" s="109" t="s">
        <v>430</v>
      </c>
      <c r="E28" s="110" t="s">
        <v>431</v>
      </c>
      <c r="F28" s="140" t="str">
        <f t="shared" si="0"/>
        <v>21HCKTT017@hv1.hcma.edu.vn</v>
      </c>
      <c r="G28" s="140" t="str">
        <f t="shared" si="1"/>
        <v>Tân</v>
      </c>
      <c r="H28" s="140" t="str">
        <f t="shared" si="2"/>
        <v>Lê Minh</v>
      </c>
      <c r="I28" s="140" t="str">
        <f t="shared" si="3"/>
        <v>Lê Minh Tân</v>
      </c>
      <c r="J28" s="140" t="s">
        <v>654</v>
      </c>
      <c r="K28" s="140" t="s">
        <v>655</v>
      </c>
      <c r="L28" s="111" t="s">
        <v>432</v>
      </c>
      <c r="M28" s="111"/>
      <c r="N28" s="93" t="s">
        <v>533</v>
      </c>
      <c r="O28" s="92" t="s">
        <v>555</v>
      </c>
      <c r="P28" s="92" t="s">
        <v>533</v>
      </c>
      <c r="Q28" s="141"/>
      <c r="S28" s="307"/>
    </row>
    <row r="29" spans="1:19" s="142" customFormat="1" ht="33.75" customHeight="1" x14ac:dyDescent="0.35">
      <c r="A29" s="137">
        <v>18</v>
      </c>
      <c r="B29" s="138" t="s">
        <v>610</v>
      </c>
      <c r="C29" s="139" t="e">
        <f>#REF!&amp;" ; "</f>
        <v>#REF!</v>
      </c>
      <c r="D29" s="109" t="s">
        <v>433</v>
      </c>
      <c r="E29" s="110" t="s">
        <v>434</v>
      </c>
      <c r="F29" s="140" t="str">
        <f t="shared" si="0"/>
        <v>21HCKTT018@hv1.hcma.edu.vn</v>
      </c>
      <c r="G29" s="140" t="str">
        <f t="shared" si="1"/>
        <v>Thắm</v>
      </c>
      <c r="H29" s="140" t="str">
        <f t="shared" si="2"/>
        <v>Nguyễn Thị</v>
      </c>
      <c r="I29" s="140" t="str">
        <f t="shared" si="3"/>
        <v>Nguyễn Thị Thắm</v>
      </c>
      <c r="J29" s="140" t="s">
        <v>654</v>
      </c>
      <c r="K29" s="140" t="s">
        <v>655</v>
      </c>
      <c r="L29" s="111"/>
      <c r="M29" s="111" t="s">
        <v>435</v>
      </c>
      <c r="N29" s="93" t="s">
        <v>533</v>
      </c>
      <c r="O29" s="413" t="s">
        <v>946</v>
      </c>
      <c r="P29" s="92" t="s">
        <v>533</v>
      </c>
      <c r="Q29" s="141"/>
      <c r="S29" s="306"/>
    </row>
    <row r="30" spans="1:19" s="144" customFormat="1" ht="29.25" customHeight="1" x14ac:dyDescent="0.35">
      <c r="A30" s="137">
        <v>19</v>
      </c>
      <c r="B30" s="138" t="s">
        <v>611</v>
      </c>
      <c r="C30" s="139" t="e">
        <f>#REF!&amp;" ; "</f>
        <v>#REF!</v>
      </c>
      <c r="D30" s="109" t="s">
        <v>436</v>
      </c>
      <c r="E30" s="110" t="s">
        <v>384</v>
      </c>
      <c r="F30" s="140" t="str">
        <f t="shared" si="0"/>
        <v>21HCKTT019@hv1.hcma.edu.vn</v>
      </c>
      <c r="G30" s="140" t="str">
        <f t="shared" si="1"/>
        <v>Thảo</v>
      </c>
      <c r="H30" s="140" t="str">
        <f t="shared" si="2"/>
        <v>Quốc Thị Thanh</v>
      </c>
      <c r="I30" s="140" t="str">
        <f t="shared" si="3"/>
        <v>Quốc Thị Thanh Thảo</v>
      </c>
      <c r="J30" s="140" t="s">
        <v>654</v>
      </c>
      <c r="K30" s="140" t="s">
        <v>655</v>
      </c>
      <c r="L30" s="111"/>
      <c r="M30" s="111" t="s">
        <v>437</v>
      </c>
      <c r="N30" s="93" t="s">
        <v>181</v>
      </c>
      <c r="O30" s="92" t="s">
        <v>557</v>
      </c>
      <c r="P30" s="92" t="s">
        <v>533</v>
      </c>
      <c r="Q30" s="143"/>
      <c r="S30" s="307"/>
    </row>
    <row r="31" spans="1:19" s="146" customFormat="1" ht="46.8" x14ac:dyDescent="0.35">
      <c r="A31" s="137">
        <v>20</v>
      </c>
      <c r="B31" s="138" t="s">
        <v>612</v>
      </c>
      <c r="C31" s="139" t="e">
        <f>#REF!&amp;" ; "</f>
        <v>#REF!</v>
      </c>
      <c r="D31" s="109" t="s">
        <v>438</v>
      </c>
      <c r="E31" s="110" t="s">
        <v>384</v>
      </c>
      <c r="F31" s="140" t="str">
        <f t="shared" si="0"/>
        <v>21HCKTT020@hv1.hcma.edu.vn</v>
      </c>
      <c r="G31" s="140" t="str">
        <f t="shared" si="1"/>
        <v>Thảo</v>
      </c>
      <c r="H31" s="140" t="str">
        <f t="shared" si="2"/>
        <v>Vi Quý</v>
      </c>
      <c r="I31" s="140" t="str">
        <f t="shared" si="3"/>
        <v>Vi Quý Thảo</v>
      </c>
      <c r="J31" s="140" t="s">
        <v>654</v>
      </c>
      <c r="K31" s="140" t="s">
        <v>655</v>
      </c>
      <c r="L31" s="111" t="s">
        <v>439</v>
      </c>
      <c r="M31" s="111"/>
      <c r="N31" s="93" t="s">
        <v>533</v>
      </c>
      <c r="O31" s="92" t="s">
        <v>558</v>
      </c>
      <c r="P31" s="92" t="s">
        <v>533</v>
      </c>
      <c r="Q31" s="145"/>
      <c r="S31" s="308"/>
    </row>
    <row r="32" spans="1:19" s="146" customFormat="1" ht="31.2" x14ac:dyDescent="0.35">
      <c r="A32" s="137">
        <v>21</v>
      </c>
      <c r="B32" s="138" t="s">
        <v>613</v>
      </c>
      <c r="C32" s="139" t="e">
        <f>#REF!&amp;" ; "</f>
        <v>#REF!</v>
      </c>
      <c r="D32" s="109" t="s">
        <v>38</v>
      </c>
      <c r="E32" s="110" t="s">
        <v>440</v>
      </c>
      <c r="F32" s="140" t="str">
        <f t="shared" si="0"/>
        <v>21HCKTT021@hv1.hcma.edu.vn</v>
      </c>
      <c r="G32" s="140" t="str">
        <f t="shared" si="1"/>
        <v>Thuận</v>
      </c>
      <c r="H32" s="140" t="str">
        <f t="shared" si="2"/>
        <v>Nguyễn Văn</v>
      </c>
      <c r="I32" s="140" t="str">
        <f t="shared" si="3"/>
        <v>Nguyễn Văn Thuận</v>
      </c>
      <c r="J32" s="140" t="s">
        <v>654</v>
      </c>
      <c r="K32" s="140" t="s">
        <v>655</v>
      </c>
      <c r="L32" s="111" t="s">
        <v>441</v>
      </c>
      <c r="M32" s="111"/>
      <c r="N32" s="93" t="s">
        <v>533</v>
      </c>
      <c r="O32" s="92" t="s">
        <v>559</v>
      </c>
      <c r="P32" s="92" t="s">
        <v>533</v>
      </c>
      <c r="Q32" s="145"/>
      <c r="S32" s="308"/>
    </row>
    <row r="33" spans="1:19" s="146" customFormat="1" ht="31.2" x14ac:dyDescent="0.35">
      <c r="A33" s="137">
        <v>22</v>
      </c>
      <c r="B33" s="138" t="s">
        <v>614</v>
      </c>
      <c r="C33" s="139" t="e">
        <f>#REF!&amp;" ; "</f>
        <v>#REF!</v>
      </c>
      <c r="D33" s="109" t="s">
        <v>442</v>
      </c>
      <c r="E33" s="110" t="s">
        <v>207</v>
      </c>
      <c r="F33" s="140" t="str">
        <f t="shared" si="0"/>
        <v>21HCKTT022@hv1.hcma.edu.vn</v>
      </c>
      <c r="G33" s="140" t="str">
        <f t="shared" si="1"/>
        <v>Tiến</v>
      </c>
      <c r="H33" s="140" t="str">
        <f t="shared" si="2"/>
        <v>Nguyễn Việt</v>
      </c>
      <c r="I33" s="140" t="str">
        <f t="shared" si="3"/>
        <v>Nguyễn Việt Tiến</v>
      </c>
      <c r="J33" s="140" t="s">
        <v>654</v>
      </c>
      <c r="K33" s="140" t="s">
        <v>655</v>
      </c>
      <c r="L33" s="111" t="s">
        <v>443</v>
      </c>
      <c r="M33" s="111"/>
      <c r="N33" s="93" t="s">
        <v>534</v>
      </c>
      <c r="O33" s="92" t="s">
        <v>560</v>
      </c>
      <c r="P33" s="92" t="s">
        <v>533</v>
      </c>
      <c r="Q33" s="145"/>
      <c r="S33" s="308"/>
    </row>
    <row r="34" spans="1:19" s="146" customFormat="1" ht="31.2" x14ac:dyDescent="0.35">
      <c r="A34" s="137">
        <v>23</v>
      </c>
      <c r="B34" s="138" t="s">
        <v>616</v>
      </c>
      <c r="C34" s="139" t="e">
        <f>#REF!&amp;" ; "</f>
        <v>#REF!</v>
      </c>
      <c r="D34" s="109" t="s">
        <v>446</v>
      </c>
      <c r="E34" s="110" t="s">
        <v>447</v>
      </c>
      <c r="F34" s="140" t="str">
        <f t="shared" si="0"/>
        <v>21HCKTT024@hv1.hcma.edu.vn</v>
      </c>
      <c r="G34" s="140" t="str">
        <f t="shared" si="1"/>
        <v>Trà</v>
      </c>
      <c r="H34" s="140" t="str">
        <f t="shared" si="2"/>
        <v>Lý Thị</v>
      </c>
      <c r="I34" s="140" t="str">
        <f t="shared" si="3"/>
        <v>Lý Thị Trà</v>
      </c>
      <c r="J34" s="140" t="s">
        <v>654</v>
      </c>
      <c r="K34" s="140" t="s">
        <v>655</v>
      </c>
      <c r="L34" s="111" t="s">
        <v>448</v>
      </c>
      <c r="M34" s="111"/>
      <c r="N34" s="93" t="s">
        <v>181</v>
      </c>
      <c r="O34" s="92" t="s">
        <v>562</v>
      </c>
      <c r="P34" s="92" t="s">
        <v>533</v>
      </c>
      <c r="Q34" s="145"/>
      <c r="S34" s="308"/>
    </row>
    <row r="35" spans="1:19" s="146" customFormat="1" ht="56.25" customHeight="1" x14ac:dyDescent="0.35">
      <c r="A35" s="137">
        <v>24</v>
      </c>
      <c r="B35" s="138" t="s">
        <v>617</v>
      </c>
      <c r="C35" s="139" t="e">
        <f>#REF!&amp;" ; "</f>
        <v>#REF!</v>
      </c>
      <c r="D35" s="109" t="s">
        <v>449</v>
      </c>
      <c r="E35" s="110" t="s">
        <v>450</v>
      </c>
      <c r="F35" s="140" t="str">
        <f t="shared" si="0"/>
        <v>21HCKTT025@hv1.hcma.edu.vn</v>
      </c>
      <c r="G35" s="140" t="str">
        <f t="shared" si="1"/>
        <v>Tuệ</v>
      </c>
      <c r="H35" s="140" t="str">
        <f t="shared" si="2"/>
        <v>Hoàng</v>
      </c>
      <c r="I35" s="140" t="str">
        <f t="shared" si="3"/>
        <v>Hoàng Tuệ</v>
      </c>
      <c r="J35" s="140" t="s">
        <v>654</v>
      </c>
      <c r="K35" s="140" t="s">
        <v>655</v>
      </c>
      <c r="L35" s="111" t="s">
        <v>451</v>
      </c>
      <c r="M35" s="111"/>
      <c r="N35" s="93" t="s">
        <v>533</v>
      </c>
      <c r="O35" s="92" t="s">
        <v>563</v>
      </c>
      <c r="P35" s="92" t="s">
        <v>533</v>
      </c>
      <c r="Q35" s="145"/>
      <c r="S35" s="308"/>
    </row>
    <row r="36" spans="1:19" s="146" customFormat="1" ht="31.2" x14ac:dyDescent="0.35">
      <c r="A36" s="137">
        <v>25</v>
      </c>
      <c r="B36" s="138" t="s">
        <v>618</v>
      </c>
      <c r="C36" s="139" t="e">
        <f>#REF!&amp;" ; "</f>
        <v>#REF!</v>
      </c>
      <c r="D36" s="109" t="s">
        <v>452</v>
      </c>
      <c r="E36" s="110" t="s">
        <v>55</v>
      </c>
      <c r="F36" s="140" t="str">
        <f t="shared" si="0"/>
        <v>21HCKTT026@hv1.hcma.edu.vn</v>
      </c>
      <c r="G36" s="140" t="str">
        <f t="shared" si="1"/>
        <v>Việt</v>
      </c>
      <c r="H36" s="140" t="str">
        <f t="shared" si="2"/>
        <v>Phạm Hồng</v>
      </c>
      <c r="I36" s="140" t="str">
        <f t="shared" si="3"/>
        <v>Phạm Hồng Việt</v>
      </c>
      <c r="J36" s="140" t="s">
        <v>654</v>
      </c>
      <c r="K36" s="140" t="s">
        <v>655</v>
      </c>
      <c r="L36" s="111" t="s">
        <v>453</v>
      </c>
      <c r="M36" s="111"/>
      <c r="N36" s="93" t="s">
        <v>181</v>
      </c>
      <c r="O36" s="92" t="s">
        <v>564</v>
      </c>
      <c r="P36" s="92" t="s">
        <v>533</v>
      </c>
      <c r="Q36" s="145"/>
      <c r="S36" s="308"/>
    </row>
    <row r="37" spans="1:19" s="146" customFormat="1" ht="31.2" x14ac:dyDescent="0.35">
      <c r="A37" s="137">
        <v>26</v>
      </c>
      <c r="B37" s="138" t="s">
        <v>619</v>
      </c>
      <c r="C37" s="139" t="e">
        <f>#REF!&amp;" ; "</f>
        <v>#REF!</v>
      </c>
      <c r="D37" s="109" t="s">
        <v>454</v>
      </c>
      <c r="E37" s="110" t="s">
        <v>55</v>
      </c>
      <c r="F37" s="140" t="str">
        <f t="shared" si="0"/>
        <v>21HCKTT027@hv1.hcma.edu.vn</v>
      </c>
      <c r="G37" s="140" t="str">
        <f t="shared" si="1"/>
        <v>Việt</v>
      </c>
      <c r="H37" s="140" t="str">
        <f t="shared" si="2"/>
        <v>Vũ Tuấn</v>
      </c>
      <c r="I37" s="140" t="str">
        <f t="shared" si="3"/>
        <v>Vũ Tuấn Việt</v>
      </c>
      <c r="J37" s="140" t="s">
        <v>654</v>
      </c>
      <c r="K37" s="140" t="s">
        <v>655</v>
      </c>
      <c r="L37" s="111" t="s">
        <v>455</v>
      </c>
      <c r="M37" s="111"/>
      <c r="N37" s="93" t="s">
        <v>181</v>
      </c>
      <c r="O37" s="92" t="s">
        <v>565</v>
      </c>
      <c r="P37" s="92" t="s">
        <v>533</v>
      </c>
      <c r="Q37" s="145"/>
      <c r="S37" s="308"/>
    </row>
    <row r="38" spans="1:19" s="146" customFormat="1" ht="46.8" x14ac:dyDescent="0.35">
      <c r="A38" s="137">
        <v>27</v>
      </c>
      <c r="B38" s="138" t="s">
        <v>620</v>
      </c>
      <c r="C38" s="139" t="e">
        <f>#REF!&amp;" ; "</f>
        <v>#REF!</v>
      </c>
      <c r="D38" s="109" t="s">
        <v>433</v>
      </c>
      <c r="E38" s="110" t="s">
        <v>456</v>
      </c>
      <c r="F38" s="140" t="str">
        <f t="shared" si="0"/>
        <v>21HCKTT028@hv1.hcma.edu.vn</v>
      </c>
      <c r="G38" s="140" t="str">
        <f t="shared" si="1"/>
        <v>Yến</v>
      </c>
      <c r="H38" s="140" t="str">
        <f t="shared" si="2"/>
        <v>Nguyễn Thị</v>
      </c>
      <c r="I38" s="140" t="str">
        <f t="shared" si="3"/>
        <v>Nguyễn Thị Yến</v>
      </c>
      <c r="J38" s="140" t="s">
        <v>654</v>
      </c>
      <c r="K38" s="140" t="s">
        <v>655</v>
      </c>
      <c r="L38" s="111"/>
      <c r="M38" s="111" t="s">
        <v>457</v>
      </c>
      <c r="N38" s="93" t="s">
        <v>533</v>
      </c>
      <c r="O38" s="92" t="s">
        <v>566</v>
      </c>
      <c r="P38" s="92" t="s">
        <v>533</v>
      </c>
      <c r="Q38" s="145"/>
      <c r="S38" s="308"/>
    </row>
    <row r="39" spans="1:19" s="146" customFormat="1" ht="31.2" x14ac:dyDescent="0.35">
      <c r="A39" s="137">
        <v>28</v>
      </c>
      <c r="B39" s="138" t="s">
        <v>621</v>
      </c>
      <c r="C39" s="139" t="e">
        <f>#REF!&amp;" ; "</f>
        <v>#REF!</v>
      </c>
      <c r="D39" s="107" t="s">
        <v>458</v>
      </c>
      <c r="E39" s="108" t="s">
        <v>125</v>
      </c>
      <c r="F39" s="140" t="str">
        <f t="shared" si="0"/>
        <v>21HCKTT029@hv1.hcma.edu.vn</v>
      </c>
      <c r="G39" s="140" t="str">
        <f t="shared" si="1"/>
        <v>Dương</v>
      </c>
      <c r="H39" s="140" t="str">
        <f t="shared" si="2"/>
        <v>Vũ Thị Thùy</v>
      </c>
      <c r="I39" s="140" t="str">
        <f t="shared" si="3"/>
        <v>Vũ Thị Thùy Dương</v>
      </c>
      <c r="J39" s="140" t="s">
        <v>654</v>
      </c>
      <c r="K39" s="140" t="s">
        <v>655</v>
      </c>
      <c r="L39" s="115"/>
      <c r="M39" s="93" t="s">
        <v>459</v>
      </c>
      <c r="N39" s="92" t="s">
        <v>535</v>
      </c>
      <c r="O39" s="92" t="s">
        <v>567</v>
      </c>
      <c r="P39" s="92" t="s">
        <v>535</v>
      </c>
      <c r="Q39" s="145"/>
      <c r="S39" s="308"/>
    </row>
    <row r="40" spans="1:19" s="146" customFormat="1" ht="31.2" x14ac:dyDescent="0.35">
      <c r="A40" s="137">
        <v>29</v>
      </c>
      <c r="B40" s="138" t="s">
        <v>622</v>
      </c>
      <c r="C40" s="139" t="e">
        <f>#REF!&amp;" ; "</f>
        <v>#REF!</v>
      </c>
      <c r="D40" s="107" t="s">
        <v>460</v>
      </c>
      <c r="E40" s="108" t="s">
        <v>43</v>
      </c>
      <c r="F40" s="140" t="str">
        <f t="shared" si="0"/>
        <v>21HCKTT030@hv1.hcma.edu.vn</v>
      </c>
      <c r="G40" s="140" t="str">
        <f t="shared" si="1"/>
        <v>Hà</v>
      </c>
      <c r="H40" s="140" t="str">
        <f t="shared" si="2"/>
        <v>Nông Thị Hồng</v>
      </c>
      <c r="I40" s="140" t="str">
        <f t="shared" si="3"/>
        <v>Nông Thị Hồng Hà</v>
      </c>
      <c r="J40" s="140" t="s">
        <v>654</v>
      </c>
      <c r="K40" s="140" t="s">
        <v>655</v>
      </c>
      <c r="L40" s="115"/>
      <c r="M40" s="93" t="s">
        <v>461</v>
      </c>
      <c r="N40" s="92" t="s">
        <v>105</v>
      </c>
      <c r="O40" s="92" t="s">
        <v>568</v>
      </c>
      <c r="P40" s="92" t="s">
        <v>535</v>
      </c>
      <c r="Q40" s="145"/>
      <c r="S40" s="308"/>
    </row>
    <row r="41" spans="1:19" s="146" customFormat="1" ht="31.2" x14ac:dyDescent="0.35">
      <c r="A41" s="137">
        <v>30</v>
      </c>
      <c r="B41" s="138" t="s">
        <v>623</v>
      </c>
      <c r="C41" s="139" t="e">
        <f>#REF!&amp;" ; "</f>
        <v>#REF!</v>
      </c>
      <c r="D41" s="107" t="s">
        <v>462</v>
      </c>
      <c r="E41" s="108" t="s">
        <v>463</v>
      </c>
      <c r="F41" s="140" t="str">
        <f t="shared" si="0"/>
        <v>21HCKTT031@hv1.hcma.edu.vn</v>
      </c>
      <c r="G41" s="140" t="str">
        <f t="shared" si="1"/>
        <v>Huấn</v>
      </c>
      <c r="H41" s="140" t="str">
        <f t="shared" si="2"/>
        <v>Công Văn</v>
      </c>
      <c r="I41" s="140" t="str">
        <f t="shared" si="3"/>
        <v>Công Văn Huấn</v>
      </c>
      <c r="J41" s="140" t="s">
        <v>654</v>
      </c>
      <c r="K41" s="140" t="s">
        <v>655</v>
      </c>
      <c r="L41" s="115" t="s">
        <v>464</v>
      </c>
      <c r="M41" s="93"/>
      <c r="N41" s="92" t="s">
        <v>535</v>
      </c>
      <c r="O41" s="92" t="s">
        <v>569</v>
      </c>
      <c r="P41" s="92" t="s">
        <v>535</v>
      </c>
      <c r="Q41" s="145"/>
      <c r="S41" s="308"/>
    </row>
    <row r="42" spans="1:19" s="146" customFormat="1" ht="31.2" x14ac:dyDescent="0.35">
      <c r="A42" s="137">
        <v>31</v>
      </c>
      <c r="B42" s="138" t="s">
        <v>624</v>
      </c>
      <c r="C42" s="139" t="e">
        <f>#REF!&amp;" ; "</f>
        <v>#REF!</v>
      </c>
      <c r="D42" s="107" t="s">
        <v>465</v>
      </c>
      <c r="E42" s="108" t="s">
        <v>385</v>
      </c>
      <c r="F42" s="140" t="str">
        <f t="shared" si="0"/>
        <v>21HCKTT032@hv1.hcma.edu.vn</v>
      </c>
      <c r="G42" s="140" t="str">
        <f t="shared" si="1"/>
        <v>Hương</v>
      </c>
      <c r="H42" s="140" t="str">
        <f t="shared" si="2"/>
        <v>Bế Thị</v>
      </c>
      <c r="I42" s="140" t="str">
        <f t="shared" si="3"/>
        <v>Bế Thị Hương</v>
      </c>
      <c r="J42" s="140" t="s">
        <v>654</v>
      </c>
      <c r="K42" s="140" t="s">
        <v>655</v>
      </c>
      <c r="L42" s="115"/>
      <c r="M42" s="93" t="s">
        <v>466</v>
      </c>
      <c r="N42" s="92" t="s">
        <v>535</v>
      </c>
      <c r="O42" s="92" t="s">
        <v>570</v>
      </c>
      <c r="P42" s="92" t="s">
        <v>535</v>
      </c>
      <c r="Q42" s="145"/>
      <c r="S42" s="308"/>
    </row>
    <row r="43" spans="1:19" s="146" customFormat="1" ht="31.2" x14ac:dyDescent="0.35">
      <c r="A43" s="137">
        <v>32</v>
      </c>
      <c r="B43" s="138" t="s">
        <v>625</v>
      </c>
      <c r="C43" s="139" t="e">
        <f>#REF!&amp;" ; "</f>
        <v>#REF!</v>
      </c>
      <c r="D43" s="107" t="s">
        <v>467</v>
      </c>
      <c r="E43" s="108" t="s">
        <v>468</v>
      </c>
      <c r="F43" s="140" t="str">
        <f t="shared" ref="F43:F70" si="4">B43&amp;"@hv1.hcma.edu.vn"</f>
        <v>21HCKTT033@hv1.hcma.edu.vn</v>
      </c>
      <c r="G43" s="140" t="str">
        <f t="shared" si="1"/>
        <v>Lịch</v>
      </c>
      <c r="H43" s="140" t="str">
        <f t="shared" si="2"/>
        <v>Hoàng Thị Thu</v>
      </c>
      <c r="I43" s="140" t="str">
        <f t="shared" si="3"/>
        <v>Hoàng Thị Thu Lịch</v>
      </c>
      <c r="J43" s="140" t="s">
        <v>654</v>
      </c>
      <c r="K43" s="140" t="s">
        <v>655</v>
      </c>
      <c r="L43" s="115"/>
      <c r="M43" s="93" t="s">
        <v>469</v>
      </c>
      <c r="N43" s="92" t="s">
        <v>535</v>
      </c>
      <c r="O43" s="413" t="s">
        <v>949</v>
      </c>
      <c r="P43" s="92" t="s">
        <v>535</v>
      </c>
      <c r="Q43" s="145"/>
      <c r="S43" s="308"/>
    </row>
    <row r="44" spans="1:19" s="146" customFormat="1" ht="31.2" x14ac:dyDescent="0.35">
      <c r="A44" s="137">
        <v>33</v>
      </c>
      <c r="B44" s="138" t="s">
        <v>626</v>
      </c>
      <c r="C44" s="139" t="e">
        <f>#REF!&amp;" ; "</f>
        <v>#REF!</v>
      </c>
      <c r="D44" s="107" t="s">
        <v>470</v>
      </c>
      <c r="E44" s="108" t="s">
        <v>471</v>
      </c>
      <c r="F44" s="140" t="str">
        <f t="shared" si="4"/>
        <v>21HCKTT034@hv1.hcma.edu.vn</v>
      </c>
      <c r="G44" s="140" t="str">
        <f t="shared" si="1"/>
        <v>Lượng</v>
      </c>
      <c r="H44" s="140" t="str">
        <f t="shared" si="2"/>
        <v>Triệu Văn</v>
      </c>
      <c r="I44" s="140" t="str">
        <f t="shared" si="3"/>
        <v>Triệu Văn Lượng</v>
      </c>
      <c r="J44" s="140" t="s">
        <v>654</v>
      </c>
      <c r="K44" s="140" t="s">
        <v>655</v>
      </c>
      <c r="L44" s="115" t="s">
        <v>472</v>
      </c>
      <c r="M44" s="93"/>
      <c r="N44" s="92" t="s">
        <v>97</v>
      </c>
      <c r="O44" s="92" t="s">
        <v>570</v>
      </c>
      <c r="P44" s="92" t="s">
        <v>535</v>
      </c>
      <c r="Q44" s="145"/>
      <c r="S44" s="308"/>
    </row>
    <row r="45" spans="1:19" s="146" customFormat="1" ht="31.2" x14ac:dyDescent="0.35">
      <c r="A45" s="137">
        <v>34</v>
      </c>
      <c r="B45" s="138" t="s">
        <v>627</v>
      </c>
      <c r="C45" s="139" t="e">
        <f>#REF!&amp;" ; "</f>
        <v>#REF!</v>
      </c>
      <c r="D45" s="107" t="s">
        <v>473</v>
      </c>
      <c r="E45" s="108" t="s">
        <v>122</v>
      </c>
      <c r="F45" s="140" t="str">
        <f t="shared" si="4"/>
        <v>21HCKTT035@hv1.hcma.edu.vn</v>
      </c>
      <c r="G45" s="140" t="str">
        <f t="shared" si="1"/>
        <v>Mai</v>
      </c>
      <c r="H45" s="140" t="str">
        <f t="shared" si="2"/>
        <v>Hoàng Thị</v>
      </c>
      <c r="I45" s="140" t="str">
        <f t="shared" si="3"/>
        <v>Hoàng Thị Mai</v>
      </c>
      <c r="J45" s="140" t="s">
        <v>654</v>
      </c>
      <c r="K45" s="140" t="s">
        <v>655</v>
      </c>
      <c r="L45" s="115"/>
      <c r="M45" s="93" t="s">
        <v>474</v>
      </c>
      <c r="N45" s="92" t="s">
        <v>535</v>
      </c>
      <c r="O45" s="92" t="s">
        <v>572</v>
      </c>
      <c r="P45" s="92" t="s">
        <v>535</v>
      </c>
      <c r="Q45" s="145"/>
      <c r="S45" s="308"/>
    </row>
    <row r="46" spans="1:19" s="146" customFormat="1" ht="31.2" x14ac:dyDescent="0.35">
      <c r="A46" s="137">
        <v>35</v>
      </c>
      <c r="B46" s="138" t="s">
        <v>628</v>
      </c>
      <c r="C46" s="139" t="e">
        <f>#REF!&amp;" ; "</f>
        <v>#REF!</v>
      </c>
      <c r="D46" s="107" t="s">
        <v>475</v>
      </c>
      <c r="E46" s="108" t="s">
        <v>476</v>
      </c>
      <c r="F46" s="140" t="str">
        <f t="shared" si="4"/>
        <v>21HCKTT036@hv1.hcma.edu.vn</v>
      </c>
      <c r="G46" s="140" t="str">
        <f t="shared" si="1"/>
        <v>Nguyễn</v>
      </c>
      <c r="H46" s="140" t="str">
        <f t="shared" si="2"/>
        <v>Đàm Ngọc</v>
      </c>
      <c r="I46" s="140" t="str">
        <f t="shared" si="3"/>
        <v>Đàm Ngọc Nguyễn</v>
      </c>
      <c r="J46" s="140" t="s">
        <v>654</v>
      </c>
      <c r="K46" s="140" t="s">
        <v>655</v>
      </c>
      <c r="L46" s="115" t="s">
        <v>477</v>
      </c>
      <c r="M46" s="93"/>
      <c r="N46" s="92" t="s">
        <v>535</v>
      </c>
      <c r="O46" s="92" t="s">
        <v>570</v>
      </c>
      <c r="P46" s="92" t="s">
        <v>535</v>
      </c>
      <c r="Q46" s="145"/>
      <c r="S46" s="308"/>
    </row>
    <row r="47" spans="1:19" s="146" customFormat="1" ht="31.2" x14ac:dyDescent="0.35">
      <c r="A47" s="137">
        <v>36</v>
      </c>
      <c r="B47" s="138" t="s">
        <v>629</v>
      </c>
      <c r="C47" s="139" t="e">
        <f>#REF!&amp;" ; "</f>
        <v>#REF!</v>
      </c>
      <c r="D47" s="107" t="s">
        <v>473</v>
      </c>
      <c r="E47" s="108" t="s">
        <v>478</v>
      </c>
      <c r="F47" s="140" t="str">
        <f t="shared" si="4"/>
        <v>21HCKTT037@hv1.hcma.edu.vn</v>
      </c>
      <c r="G47" s="140" t="str">
        <f t="shared" si="1"/>
        <v>Quế</v>
      </c>
      <c r="H47" s="140" t="str">
        <f t="shared" si="2"/>
        <v>Hoàng Thị</v>
      </c>
      <c r="I47" s="140" t="str">
        <f t="shared" si="3"/>
        <v>Hoàng Thị Quế</v>
      </c>
      <c r="J47" s="140" t="s">
        <v>654</v>
      </c>
      <c r="K47" s="140" t="s">
        <v>655</v>
      </c>
      <c r="L47" s="115"/>
      <c r="M47" s="93" t="s">
        <v>479</v>
      </c>
      <c r="N47" s="92" t="s">
        <v>535</v>
      </c>
      <c r="O47" s="92" t="s">
        <v>570</v>
      </c>
      <c r="P47" s="92" t="s">
        <v>535</v>
      </c>
      <c r="Q47" s="145"/>
      <c r="S47" s="308"/>
    </row>
    <row r="48" spans="1:19" s="146" customFormat="1" x14ac:dyDescent="0.35">
      <c r="A48" s="137">
        <v>37</v>
      </c>
      <c r="B48" s="138" t="s">
        <v>630</v>
      </c>
      <c r="C48" s="139" t="e">
        <f>#REF!&amp;" ; "</f>
        <v>#REF!</v>
      </c>
      <c r="D48" s="107" t="s">
        <v>480</v>
      </c>
      <c r="E48" s="108" t="s">
        <v>481</v>
      </c>
      <c r="F48" s="140" t="str">
        <f t="shared" si="4"/>
        <v>21HCKTT038@hv1.hcma.edu.vn</v>
      </c>
      <c r="G48" s="140" t="str">
        <f t="shared" si="1"/>
        <v>Quỳnh</v>
      </c>
      <c r="H48" s="140" t="str">
        <f t="shared" si="2"/>
        <v>Nguyễn Thị Như</v>
      </c>
      <c r="I48" s="140" t="str">
        <f t="shared" si="3"/>
        <v>Nguyễn Thị Như Quỳnh</v>
      </c>
      <c r="J48" s="140" t="s">
        <v>654</v>
      </c>
      <c r="K48" s="140" t="s">
        <v>655</v>
      </c>
      <c r="L48" s="115"/>
      <c r="M48" s="93" t="s">
        <v>482</v>
      </c>
      <c r="N48" s="92" t="s">
        <v>536</v>
      </c>
      <c r="O48" s="92" t="s">
        <v>573</v>
      </c>
      <c r="P48" s="92" t="s">
        <v>535</v>
      </c>
      <c r="Q48" s="145"/>
      <c r="S48" s="308"/>
    </row>
    <row r="49" spans="1:19" s="146" customFormat="1" ht="31.2" x14ac:dyDescent="0.35">
      <c r="A49" s="137">
        <v>38</v>
      </c>
      <c r="B49" s="138" t="s">
        <v>631</v>
      </c>
      <c r="C49" s="139" t="e">
        <f>#REF!&amp;" ; "</f>
        <v>#REF!</v>
      </c>
      <c r="D49" s="107" t="s">
        <v>483</v>
      </c>
      <c r="E49" s="108" t="s">
        <v>481</v>
      </c>
      <c r="F49" s="140" t="str">
        <f t="shared" si="4"/>
        <v>21HCKTT039@hv1.hcma.edu.vn</v>
      </c>
      <c r="G49" s="140" t="str">
        <f t="shared" si="1"/>
        <v>Quỳnh</v>
      </c>
      <c r="H49" s="140" t="str">
        <f t="shared" si="2"/>
        <v>Văn Thị Như</v>
      </c>
      <c r="I49" s="140" t="str">
        <f t="shared" si="3"/>
        <v>Văn Thị Như Quỳnh</v>
      </c>
      <c r="J49" s="140" t="s">
        <v>654</v>
      </c>
      <c r="K49" s="140" t="s">
        <v>655</v>
      </c>
      <c r="L49" s="115"/>
      <c r="M49" s="93" t="s">
        <v>484</v>
      </c>
      <c r="N49" s="92" t="s">
        <v>535</v>
      </c>
      <c r="O49" s="92" t="s">
        <v>570</v>
      </c>
      <c r="P49" s="92" t="s">
        <v>535</v>
      </c>
      <c r="Q49" s="145"/>
      <c r="S49" s="308"/>
    </row>
    <row r="50" spans="1:19" s="146" customFormat="1" ht="31.2" x14ac:dyDescent="0.35">
      <c r="A50" s="137">
        <v>39</v>
      </c>
      <c r="B50" s="138" t="s">
        <v>632</v>
      </c>
      <c r="C50" s="139" t="e">
        <f>#REF!&amp;" ; "</f>
        <v>#REF!</v>
      </c>
      <c r="D50" s="109" t="s">
        <v>485</v>
      </c>
      <c r="E50" s="110" t="s">
        <v>486</v>
      </c>
      <c r="F50" s="140" t="str">
        <f t="shared" si="4"/>
        <v>21HCKTT040@hv1.hcma.edu.vn</v>
      </c>
      <c r="G50" s="140" t="str">
        <f t="shared" si="1"/>
        <v>Sơn</v>
      </c>
      <c r="H50" s="140" t="str">
        <f t="shared" si="2"/>
        <v>Phạm Ngọc</v>
      </c>
      <c r="I50" s="140" t="str">
        <f t="shared" si="3"/>
        <v>Phạm Ngọc Sơn</v>
      </c>
      <c r="J50" s="140" t="s">
        <v>654</v>
      </c>
      <c r="K50" s="140" t="s">
        <v>655</v>
      </c>
      <c r="L50" s="111" t="s">
        <v>487</v>
      </c>
      <c r="M50" s="111"/>
      <c r="N50" s="93" t="s">
        <v>535</v>
      </c>
      <c r="O50" s="92" t="s">
        <v>574</v>
      </c>
      <c r="P50" s="92" t="s">
        <v>535</v>
      </c>
      <c r="Q50" s="145"/>
      <c r="S50" s="308"/>
    </row>
    <row r="51" spans="1:19" s="149" customFormat="1" ht="31.2" x14ac:dyDescent="0.35">
      <c r="A51" s="137">
        <v>40</v>
      </c>
      <c r="B51" s="138" t="s">
        <v>633</v>
      </c>
      <c r="C51" s="139" t="e">
        <f>#REF!&amp;" ; "</f>
        <v>#REF!</v>
      </c>
      <c r="D51" s="109" t="s">
        <v>488</v>
      </c>
      <c r="E51" s="110" t="s">
        <v>388</v>
      </c>
      <c r="F51" s="140" t="str">
        <f t="shared" si="4"/>
        <v>21HCKTT041@hv1.hcma.edu.vn</v>
      </c>
      <c r="G51" s="140" t="str">
        <f t="shared" si="1"/>
        <v>Thoa</v>
      </c>
      <c r="H51" s="140" t="str">
        <f t="shared" si="2"/>
        <v>Hứa Thị</v>
      </c>
      <c r="I51" s="140" t="str">
        <f t="shared" si="3"/>
        <v>Hứa Thị Thoa</v>
      </c>
      <c r="J51" s="140" t="s">
        <v>654</v>
      </c>
      <c r="K51" s="140" t="s">
        <v>655</v>
      </c>
      <c r="L51" s="111"/>
      <c r="M51" s="111" t="s">
        <v>489</v>
      </c>
      <c r="N51" s="93" t="s">
        <v>535</v>
      </c>
      <c r="O51" s="92" t="s">
        <v>570</v>
      </c>
      <c r="P51" s="92" t="s">
        <v>535</v>
      </c>
      <c r="Q51" s="148"/>
      <c r="S51" s="309"/>
    </row>
    <row r="52" spans="1:19" s="146" customFormat="1" ht="31.2" x14ac:dyDescent="0.35">
      <c r="A52" s="137">
        <v>41</v>
      </c>
      <c r="B52" s="138" t="s">
        <v>634</v>
      </c>
      <c r="C52" s="139" t="e">
        <f>#REF!&amp;" ; "</f>
        <v>#REF!</v>
      </c>
      <c r="D52" s="107" t="s">
        <v>490</v>
      </c>
      <c r="E52" s="108" t="s">
        <v>491</v>
      </c>
      <c r="F52" s="140" t="str">
        <f t="shared" si="4"/>
        <v>21HCKTT042@hv1.hcma.edu.vn</v>
      </c>
      <c r="G52" s="140" t="str">
        <f t="shared" si="1"/>
        <v>Thương</v>
      </c>
      <c r="H52" s="140" t="str">
        <f t="shared" si="2"/>
        <v>Nông Hoa</v>
      </c>
      <c r="I52" s="140" t="str">
        <f t="shared" si="3"/>
        <v>Nông Hoa Thương</v>
      </c>
      <c r="J52" s="140" t="s">
        <v>654</v>
      </c>
      <c r="K52" s="140" t="s">
        <v>655</v>
      </c>
      <c r="L52" s="115"/>
      <c r="M52" s="93" t="s">
        <v>492</v>
      </c>
      <c r="N52" s="92" t="s">
        <v>535</v>
      </c>
      <c r="O52" s="92" t="s">
        <v>575</v>
      </c>
      <c r="P52" s="92" t="s">
        <v>535</v>
      </c>
      <c r="Q52" s="145"/>
      <c r="S52" s="308"/>
    </row>
    <row r="53" spans="1:19" s="146" customFormat="1" ht="31.2" x14ac:dyDescent="0.35">
      <c r="A53" s="137">
        <v>42</v>
      </c>
      <c r="B53" s="138" t="s">
        <v>635</v>
      </c>
      <c r="C53" s="139" t="e">
        <f>#REF!&amp;" ; "</f>
        <v>#REF!</v>
      </c>
      <c r="D53" s="109" t="s">
        <v>493</v>
      </c>
      <c r="E53" s="110" t="s">
        <v>494</v>
      </c>
      <c r="F53" s="140" t="str">
        <f t="shared" si="4"/>
        <v>21HCKTT043@hv1.hcma.edu.vn</v>
      </c>
      <c r="G53" s="140" t="str">
        <f t="shared" si="1"/>
        <v>Tú</v>
      </c>
      <c r="H53" s="140" t="str">
        <f t="shared" si="2"/>
        <v>Đoàn Ngọc</v>
      </c>
      <c r="I53" s="140" t="str">
        <f t="shared" si="3"/>
        <v>Đoàn Ngọc Tú</v>
      </c>
      <c r="J53" s="140" t="s">
        <v>654</v>
      </c>
      <c r="K53" s="140" t="s">
        <v>655</v>
      </c>
      <c r="L53" s="111" t="s">
        <v>495</v>
      </c>
      <c r="M53" s="111"/>
      <c r="N53" s="93" t="s">
        <v>535</v>
      </c>
      <c r="O53" s="92" t="s">
        <v>576</v>
      </c>
      <c r="P53" s="92" t="s">
        <v>535</v>
      </c>
      <c r="Q53" s="145"/>
      <c r="S53" s="308"/>
    </row>
    <row r="54" spans="1:19" s="146" customFormat="1" ht="46.8" x14ac:dyDescent="0.35">
      <c r="A54" s="137">
        <v>43</v>
      </c>
      <c r="B54" s="138" t="s">
        <v>636</v>
      </c>
      <c r="C54" s="139" t="e">
        <f>#REF!&amp;" ; "</f>
        <v>#REF!</v>
      </c>
      <c r="D54" s="109" t="s">
        <v>496</v>
      </c>
      <c r="E54" s="110" t="s">
        <v>56</v>
      </c>
      <c r="F54" s="140" t="str">
        <f t="shared" si="4"/>
        <v>21HCKTT044@hv1.hcma.edu.vn</v>
      </c>
      <c r="G54" s="140" t="str">
        <f t="shared" si="1"/>
        <v>Thủy</v>
      </c>
      <c r="H54" s="140" t="str">
        <f t="shared" si="2"/>
        <v>Tạ Ngọc</v>
      </c>
      <c r="I54" s="140" t="str">
        <f t="shared" si="3"/>
        <v>Tạ Ngọc Thủy</v>
      </c>
      <c r="J54" s="140" t="s">
        <v>654</v>
      </c>
      <c r="K54" s="140" t="s">
        <v>655</v>
      </c>
      <c r="L54" s="111" t="s">
        <v>497</v>
      </c>
      <c r="M54" s="111"/>
      <c r="N54" s="93" t="s">
        <v>221</v>
      </c>
      <c r="O54" s="92" t="s">
        <v>577</v>
      </c>
      <c r="P54" s="92" t="s">
        <v>140</v>
      </c>
      <c r="Q54" s="145"/>
      <c r="S54" s="308"/>
    </row>
    <row r="55" spans="1:19" s="146" customFormat="1" ht="31.2" x14ac:dyDescent="0.35">
      <c r="A55" s="137">
        <v>44</v>
      </c>
      <c r="B55" s="138" t="s">
        <v>637</v>
      </c>
      <c r="C55" s="139" t="e">
        <f>#REF!&amp;" ; "</f>
        <v>#REF!</v>
      </c>
      <c r="D55" s="109" t="s">
        <v>498</v>
      </c>
      <c r="E55" s="110" t="s">
        <v>499</v>
      </c>
      <c r="F55" s="140" t="str">
        <f t="shared" si="4"/>
        <v>21HCKTT045@hv1.hcma.edu.vn</v>
      </c>
      <c r="G55" s="140" t="str">
        <f t="shared" si="1"/>
        <v>Bình</v>
      </c>
      <c r="H55" s="140" t="str">
        <f t="shared" si="2"/>
        <v>Lê Thái</v>
      </c>
      <c r="I55" s="140" t="str">
        <f t="shared" si="3"/>
        <v>Lê Thái Bình</v>
      </c>
      <c r="J55" s="140" t="s">
        <v>654</v>
      </c>
      <c r="K55" s="140" t="s">
        <v>655</v>
      </c>
      <c r="L55" s="111" t="s">
        <v>500</v>
      </c>
      <c r="M55" s="111"/>
      <c r="N55" s="93" t="s">
        <v>537</v>
      </c>
      <c r="O55" s="92" t="s">
        <v>578</v>
      </c>
      <c r="P55" s="92" t="s">
        <v>537</v>
      </c>
      <c r="Q55" s="145"/>
      <c r="S55" s="308"/>
    </row>
    <row r="56" spans="1:19" s="146" customFormat="1" ht="31.2" x14ac:dyDescent="0.35">
      <c r="A56" s="137">
        <v>45</v>
      </c>
      <c r="B56" s="138" t="s">
        <v>638</v>
      </c>
      <c r="C56" s="139" t="e">
        <f>#REF!&amp;" ; "</f>
        <v>#REF!</v>
      </c>
      <c r="D56" s="109" t="s">
        <v>501</v>
      </c>
      <c r="E56" s="110" t="s">
        <v>125</v>
      </c>
      <c r="F56" s="140" t="str">
        <f t="shared" si="4"/>
        <v>21HCKTT046@hv1.hcma.edu.vn</v>
      </c>
      <c r="G56" s="140" t="str">
        <f t="shared" si="1"/>
        <v>Dương</v>
      </c>
      <c r="H56" s="140" t="str">
        <f t="shared" si="2"/>
        <v>Đặng Duy</v>
      </c>
      <c r="I56" s="140" t="str">
        <f t="shared" si="3"/>
        <v>Đặng Duy Dương</v>
      </c>
      <c r="J56" s="140" t="s">
        <v>654</v>
      </c>
      <c r="K56" s="140" t="s">
        <v>655</v>
      </c>
      <c r="L56" s="111" t="s">
        <v>502</v>
      </c>
      <c r="M56" s="111"/>
      <c r="N56" s="93" t="s">
        <v>537</v>
      </c>
      <c r="O56" s="92" t="s">
        <v>579</v>
      </c>
      <c r="P56" s="92" t="s">
        <v>537</v>
      </c>
      <c r="Q56" s="145"/>
      <c r="S56" s="308"/>
    </row>
    <row r="57" spans="1:19" s="146" customFormat="1" ht="31.2" x14ac:dyDescent="0.35">
      <c r="A57" s="137">
        <v>46</v>
      </c>
      <c r="B57" s="138" t="s">
        <v>639</v>
      </c>
      <c r="C57" s="139" t="e">
        <f>#REF!&amp;" ; "</f>
        <v>#REF!</v>
      </c>
      <c r="D57" s="109" t="s">
        <v>503</v>
      </c>
      <c r="E57" s="110" t="s">
        <v>43</v>
      </c>
      <c r="F57" s="140" t="str">
        <f t="shared" si="4"/>
        <v>21HCKTT047@hv1.hcma.edu.vn</v>
      </c>
      <c r="G57" s="140" t="str">
        <f t="shared" si="1"/>
        <v>Hà</v>
      </c>
      <c r="H57" s="140" t="str">
        <f t="shared" si="2"/>
        <v>Nguyễn Thị Thu</v>
      </c>
      <c r="I57" s="140" t="str">
        <f t="shared" si="3"/>
        <v>Nguyễn Thị Thu Hà</v>
      </c>
      <c r="J57" s="140" t="s">
        <v>654</v>
      </c>
      <c r="K57" s="140" t="s">
        <v>655</v>
      </c>
      <c r="L57" s="111"/>
      <c r="M57" s="111" t="s">
        <v>504</v>
      </c>
      <c r="N57" s="93" t="s">
        <v>221</v>
      </c>
      <c r="O57" s="92" t="s">
        <v>580</v>
      </c>
      <c r="P57" s="92" t="s">
        <v>537</v>
      </c>
      <c r="Q57" s="145"/>
      <c r="S57" s="308"/>
    </row>
    <row r="58" spans="1:19" s="146" customFormat="1" ht="31.2" x14ac:dyDescent="0.35">
      <c r="A58" s="137">
        <v>47</v>
      </c>
      <c r="B58" s="138" t="s">
        <v>640</v>
      </c>
      <c r="C58" s="139" t="e">
        <f>#REF!&amp;" ; "</f>
        <v>#REF!</v>
      </c>
      <c r="D58" s="109" t="s">
        <v>505</v>
      </c>
      <c r="E58" s="110" t="s">
        <v>79</v>
      </c>
      <c r="F58" s="140" t="str">
        <f t="shared" si="4"/>
        <v>21HCKTT048@hv1.hcma.edu.vn</v>
      </c>
      <c r="G58" s="140" t="str">
        <f t="shared" si="1"/>
        <v>Hải</v>
      </c>
      <c r="H58" s="140" t="str">
        <f t="shared" si="2"/>
        <v>Nguyễn Hữu</v>
      </c>
      <c r="I58" s="140" t="str">
        <f t="shared" si="3"/>
        <v>Nguyễn Hữu Hải</v>
      </c>
      <c r="J58" s="140" t="s">
        <v>654</v>
      </c>
      <c r="K58" s="140" t="s">
        <v>655</v>
      </c>
      <c r="L58" s="111" t="s">
        <v>506</v>
      </c>
      <c r="M58" s="111"/>
      <c r="N58" s="93" t="s">
        <v>269</v>
      </c>
      <c r="O58" s="92" t="s">
        <v>581</v>
      </c>
      <c r="P58" s="92" t="s">
        <v>537</v>
      </c>
      <c r="Q58" s="145"/>
      <c r="S58" s="308"/>
    </row>
    <row r="59" spans="1:19" s="146" customFormat="1" ht="31.2" x14ac:dyDescent="0.35">
      <c r="A59" s="137">
        <v>48</v>
      </c>
      <c r="B59" s="138" t="s">
        <v>641</v>
      </c>
      <c r="C59" s="139" t="e">
        <f>#REF!&amp;" ; "</f>
        <v>#REF!</v>
      </c>
      <c r="D59" s="109" t="s">
        <v>208</v>
      </c>
      <c r="E59" s="110" t="s">
        <v>48</v>
      </c>
      <c r="F59" s="140" t="str">
        <f t="shared" si="4"/>
        <v>21HCKTT049@hv1.hcma.edu.vn</v>
      </c>
      <c r="G59" s="140" t="str">
        <f t="shared" si="1"/>
        <v>Hùng</v>
      </c>
      <c r="H59" s="140" t="str">
        <f t="shared" si="2"/>
        <v>Nguyễn Mạnh</v>
      </c>
      <c r="I59" s="140" t="str">
        <f t="shared" si="3"/>
        <v>Nguyễn Mạnh Hùng</v>
      </c>
      <c r="J59" s="140" t="s">
        <v>654</v>
      </c>
      <c r="K59" s="140" t="s">
        <v>655</v>
      </c>
      <c r="L59" s="111" t="s">
        <v>507</v>
      </c>
      <c r="M59" s="111"/>
      <c r="N59" s="93" t="s">
        <v>537</v>
      </c>
      <c r="O59" s="92" t="s">
        <v>582</v>
      </c>
      <c r="P59" s="92" t="s">
        <v>537</v>
      </c>
      <c r="Q59" s="145"/>
      <c r="S59" s="308"/>
    </row>
    <row r="60" spans="1:19" s="146" customFormat="1" ht="31.2" x14ac:dyDescent="0.35">
      <c r="A60" s="137">
        <v>49</v>
      </c>
      <c r="B60" s="138" t="s">
        <v>642</v>
      </c>
      <c r="C60" s="139" t="e">
        <f>#REF!&amp;" ; "</f>
        <v>#REF!</v>
      </c>
      <c r="D60" s="109" t="s">
        <v>508</v>
      </c>
      <c r="E60" s="111" t="s">
        <v>509</v>
      </c>
      <c r="F60" s="140" t="str">
        <f t="shared" si="4"/>
        <v>21HCKTT050@hv1.hcma.edu.vn</v>
      </c>
      <c r="G60" s="140" t="e">
        <f>TRIM(#REF!)</f>
        <v>#REF!</v>
      </c>
      <c r="H60" s="140" t="str">
        <f t="shared" si="2"/>
        <v>Bạch Thị Yến</v>
      </c>
      <c r="I60" s="140" t="e">
        <f t="shared" si="3"/>
        <v>#REF!</v>
      </c>
      <c r="J60" s="140" t="s">
        <v>654</v>
      </c>
      <c r="K60" s="140" t="s">
        <v>655</v>
      </c>
      <c r="M60" s="111" t="s">
        <v>510</v>
      </c>
      <c r="N60" s="93" t="s">
        <v>389</v>
      </c>
      <c r="O60" s="92" t="s">
        <v>583</v>
      </c>
      <c r="P60" s="92" t="s">
        <v>537</v>
      </c>
      <c r="Q60" s="145"/>
      <c r="S60" s="308"/>
    </row>
    <row r="61" spans="1:19" s="146" customFormat="1" ht="31.2" x14ac:dyDescent="0.35">
      <c r="A61" s="137">
        <v>50</v>
      </c>
      <c r="B61" s="138" t="s">
        <v>643</v>
      </c>
      <c r="C61" s="139" t="e">
        <f>#REF!&amp;" ; "</f>
        <v>#REF!</v>
      </c>
      <c r="D61" s="109" t="s">
        <v>511</v>
      </c>
      <c r="E61" s="110" t="s">
        <v>512</v>
      </c>
      <c r="F61" s="140" t="str">
        <f t="shared" si="4"/>
        <v>21HCKTT051@hv1.hcma.edu.vn</v>
      </c>
      <c r="G61" s="140" t="str">
        <f t="shared" si="1"/>
        <v>Hằng</v>
      </c>
      <c r="H61" s="140" t="str">
        <f t="shared" si="2"/>
        <v>Nguyễn Thị Lệ</v>
      </c>
      <c r="I61" s="140" t="str">
        <f t="shared" si="3"/>
        <v>Nguyễn Thị Lệ Hằng</v>
      </c>
      <c r="J61" s="140" t="s">
        <v>654</v>
      </c>
      <c r="K61" s="140" t="s">
        <v>655</v>
      </c>
      <c r="L61" s="111"/>
      <c r="M61" s="111" t="s">
        <v>513</v>
      </c>
      <c r="N61" s="93" t="s">
        <v>181</v>
      </c>
      <c r="O61" s="92" t="s">
        <v>584</v>
      </c>
      <c r="P61" s="92" t="s">
        <v>181</v>
      </c>
      <c r="Q61" s="145"/>
      <c r="S61" s="308"/>
    </row>
    <row r="62" spans="1:19" s="146" customFormat="1" ht="31.2" x14ac:dyDescent="0.35">
      <c r="A62" s="137">
        <v>51</v>
      </c>
      <c r="B62" s="138" t="s">
        <v>644</v>
      </c>
      <c r="C62" s="139" t="e">
        <f>#REF!&amp;" ; "</f>
        <v>#REF!</v>
      </c>
      <c r="D62" s="109" t="s">
        <v>514</v>
      </c>
      <c r="E62" s="110" t="s">
        <v>515</v>
      </c>
      <c r="F62" s="140" t="str">
        <f t="shared" si="4"/>
        <v>21HCKTT052@hv1.hcma.edu.vn</v>
      </c>
      <c r="G62" s="140" t="str">
        <f t="shared" si="1"/>
        <v>Thu</v>
      </c>
      <c r="H62" s="140" t="str">
        <f t="shared" si="2"/>
        <v>An Thị Thanh</v>
      </c>
      <c r="I62" s="140" t="str">
        <f t="shared" si="3"/>
        <v>An Thị Thanh Thu</v>
      </c>
      <c r="J62" s="140" t="s">
        <v>654</v>
      </c>
      <c r="K62" s="140" t="s">
        <v>655</v>
      </c>
      <c r="L62" s="111"/>
      <c r="M62" s="111" t="s">
        <v>516</v>
      </c>
      <c r="N62" s="93" t="s">
        <v>181</v>
      </c>
      <c r="O62" s="92" t="s">
        <v>585</v>
      </c>
      <c r="P62" s="92" t="s">
        <v>181</v>
      </c>
      <c r="Q62" s="145"/>
      <c r="S62" s="308"/>
    </row>
    <row r="63" spans="1:19" s="146" customFormat="1" ht="31.2" x14ac:dyDescent="0.35">
      <c r="A63" s="137">
        <v>52</v>
      </c>
      <c r="B63" s="138" t="s">
        <v>645</v>
      </c>
      <c r="C63" s="139" t="e">
        <f>#REF!&amp;" ; "</f>
        <v>#REF!</v>
      </c>
      <c r="D63" s="109" t="s">
        <v>517</v>
      </c>
      <c r="E63" s="110" t="s">
        <v>456</v>
      </c>
      <c r="F63" s="140" t="str">
        <f t="shared" si="4"/>
        <v>21HCKTT053@hv1.hcma.edu.vn</v>
      </c>
      <c r="G63" s="140" t="str">
        <f t="shared" si="1"/>
        <v>Yến</v>
      </c>
      <c r="H63" s="140" t="str">
        <f t="shared" si="2"/>
        <v>Hoàng Hải</v>
      </c>
      <c r="I63" s="140" t="str">
        <f t="shared" si="3"/>
        <v>Hoàng Hải Yến</v>
      </c>
      <c r="J63" s="140" t="s">
        <v>654</v>
      </c>
      <c r="K63" s="140" t="s">
        <v>655</v>
      </c>
      <c r="L63" s="111"/>
      <c r="M63" s="111" t="s">
        <v>518</v>
      </c>
      <c r="N63" s="93" t="s">
        <v>181</v>
      </c>
      <c r="O63" s="92" t="s">
        <v>586</v>
      </c>
      <c r="P63" s="92" t="s">
        <v>181</v>
      </c>
      <c r="Q63" s="145"/>
      <c r="S63" s="308"/>
    </row>
    <row r="64" spans="1:19" s="146" customFormat="1" ht="46.8" x14ac:dyDescent="0.35">
      <c r="A64" s="137">
        <v>53</v>
      </c>
      <c r="B64" s="138" t="s">
        <v>646</v>
      </c>
      <c r="C64" s="139" t="e">
        <f>#REF!&amp;" ; "</f>
        <v>#REF!</v>
      </c>
      <c r="D64" s="107" t="s">
        <v>519</v>
      </c>
      <c r="E64" s="108" t="s">
        <v>233</v>
      </c>
      <c r="F64" s="140" t="str">
        <f t="shared" si="4"/>
        <v>21HCKTT054@hv1.hcma.edu.vn</v>
      </c>
      <c r="G64" s="140" t="str">
        <f t="shared" si="1"/>
        <v>Ánh</v>
      </c>
      <c r="H64" s="140" t="str">
        <f t="shared" si="2"/>
        <v>Nguyễn Thị Ngọc</v>
      </c>
      <c r="I64" s="140" t="str">
        <f t="shared" si="3"/>
        <v>Nguyễn Thị Ngọc Ánh</v>
      </c>
      <c r="J64" s="140" t="s">
        <v>654</v>
      </c>
      <c r="K64" s="140" t="s">
        <v>655</v>
      </c>
      <c r="L64" s="93"/>
      <c r="M64" s="93" t="s">
        <v>520</v>
      </c>
      <c r="N64" s="93" t="s">
        <v>105</v>
      </c>
      <c r="O64" s="92" t="s">
        <v>587</v>
      </c>
      <c r="P64" s="92" t="s">
        <v>538</v>
      </c>
      <c r="Q64" s="145"/>
      <c r="S64" s="308"/>
    </row>
    <row r="65" spans="1:19" s="146" customFormat="1" ht="31.2" x14ac:dyDescent="0.35">
      <c r="A65" s="137">
        <v>54</v>
      </c>
      <c r="B65" s="138" t="s">
        <v>647</v>
      </c>
      <c r="C65" s="139" t="e">
        <f>#REF!&amp;" ; "</f>
        <v>#REF!</v>
      </c>
      <c r="D65" s="109" t="s">
        <v>470</v>
      </c>
      <c r="E65" s="110" t="s">
        <v>386</v>
      </c>
      <c r="F65" s="140" t="str">
        <f t="shared" si="4"/>
        <v>21HCKTT055@hv1.hcma.edu.vn</v>
      </c>
      <c r="G65" s="140" t="str">
        <f t="shared" si="1"/>
        <v>Du</v>
      </c>
      <c r="H65" s="140" t="str">
        <f t="shared" si="2"/>
        <v>Triệu Văn</v>
      </c>
      <c r="I65" s="140" t="str">
        <f t="shared" si="3"/>
        <v>Triệu Văn Du</v>
      </c>
      <c r="J65" s="140" t="s">
        <v>654</v>
      </c>
      <c r="K65" s="140" t="s">
        <v>655</v>
      </c>
      <c r="L65" s="111" t="s">
        <v>521</v>
      </c>
      <c r="M65" s="111"/>
      <c r="N65" s="93" t="s">
        <v>538</v>
      </c>
      <c r="O65" s="92" t="s">
        <v>588</v>
      </c>
      <c r="P65" s="92" t="s">
        <v>538</v>
      </c>
      <c r="Q65" s="145"/>
      <c r="S65" s="308"/>
    </row>
    <row r="66" spans="1:19" s="146" customFormat="1" ht="31.2" x14ac:dyDescent="0.35">
      <c r="A66" s="137">
        <v>55</v>
      </c>
      <c r="B66" s="138" t="s">
        <v>648</v>
      </c>
      <c r="C66" s="139" t="e">
        <f>#REF!&amp;" ; "</f>
        <v>#REF!</v>
      </c>
      <c r="D66" s="109" t="s">
        <v>38</v>
      </c>
      <c r="E66" s="110" t="s">
        <v>422</v>
      </c>
      <c r="F66" s="140" t="str">
        <f t="shared" si="4"/>
        <v>21HCKTT056@hv1.hcma.edu.vn</v>
      </c>
      <c r="G66" s="140" t="str">
        <f t="shared" si="1"/>
        <v>Hiệp</v>
      </c>
      <c r="H66" s="140" t="str">
        <f t="shared" si="2"/>
        <v>Nguyễn Văn</v>
      </c>
      <c r="I66" s="140" t="str">
        <f t="shared" si="3"/>
        <v>Nguyễn Văn Hiệp</v>
      </c>
      <c r="J66" s="140" t="s">
        <v>654</v>
      </c>
      <c r="K66" s="140" t="s">
        <v>655</v>
      </c>
      <c r="L66" s="111" t="s">
        <v>522</v>
      </c>
      <c r="M66" s="111"/>
      <c r="N66" s="93" t="s">
        <v>538</v>
      </c>
      <c r="O66" s="92" t="s">
        <v>588</v>
      </c>
      <c r="P66" s="92" t="s">
        <v>538</v>
      </c>
      <c r="Q66" s="145"/>
      <c r="S66" s="308"/>
    </row>
    <row r="67" spans="1:19" s="146" customFormat="1" ht="31.2" x14ac:dyDescent="0.35">
      <c r="A67" s="137">
        <v>56</v>
      </c>
      <c r="B67" s="138" t="s">
        <v>649</v>
      </c>
      <c r="C67" s="139" t="e">
        <f>#REF!&amp;" ; "</f>
        <v>#REF!</v>
      </c>
      <c r="D67" s="109" t="s">
        <v>523</v>
      </c>
      <c r="E67" s="110" t="s">
        <v>209</v>
      </c>
      <c r="F67" s="140" t="str">
        <f t="shared" si="4"/>
        <v>21HCKTT057@hv1.hcma.edu.vn</v>
      </c>
      <c r="G67" s="140" t="str">
        <f t="shared" si="1"/>
        <v>Hồng</v>
      </c>
      <c r="H67" s="140" t="str">
        <f t="shared" si="2"/>
        <v>Tạ Thị</v>
      </c>
      <c r="I67" s="140" t="str">
        <f t="shared" si="3"/>
        <v>Tạ Thị Hồng</v>
      </c>
      <c r="J67" s="140" t="s">
        <v>654</v>
      </c>
      <c r="K67" s="140" t="s">
        <v>655</v>
      </c>
      <c r="L67" s="111"/>
      <c r="M67" s="111" t="s">
        <v>524</v>
      </c>
      <c r="N67" s="93" t="s">
        <v>220</v>
      </c>
      <c r="O67" s="92" t="s">
        <v>589</v>
      </c>
      <c r="P67" s="92" t="s">
        <v>538</v>
      </c>
      <c r="Q67" s="145"/>
      <c r="S67" s="308"/>
    </row>
    <row r="68" spans="1:19" s="146" customFormat="1" ht="31.2" x14ac:dyDescent="0.35">
      <c r="A68" s="137">
        <v>57</v>
      </c>
      <c r="B68" s="138" t="s">
        <v>650</v>
      </c>
      <c r="C68" s="139" t="e">
        <f>#REF!&amp;" ; "</f>
        <v>#REF!</v>
      </c>
      <c r="D68" s="107" t="s">
        <v>525</v>
      </c>
      <c r="E68" s="108" t="s">
        <v>127</v>
      </c>
      <c r="F68" s="140" t="str">
        <f t="shared" si="4"/>
        <v>21HCKTT058@hv1.hcma.edu.vn</v>
      </c>
      <c r="G68" s="140" t="str">
        <f t="shared" si="1"/>
        <v>Phương</v>
      </c>
      <c r="H68" s="140" t="str">
        <f t="shared" si="2"/>
        <v>Hoàng Thị</v>
      </c>
      <c r="I68" s="140" t="str">
        <f t="shared" si="3"/>
        <v>Hoàng Thị Phương</v>
      </c>
      <c r="J68" s="140" t="s">
        <v>654</v>
      </c>
      <c r="K68" s="140" t="s">
        <v>655</v>
      </c>
      <c r="L68" s="93"/>
      <c r="M68" s="93" t="s">
        <v>526</v>
      </c>
      <c r="N68" s="93" t="s">
        <v>536</v>
      </c>
      <c r="O68" s="92" t="s">
        <v>590</v>
      </c>
      <c r="P68" s="92" t="s">
        <v>538</v>
      </c>
      <c r="Q68" s="145"/>
      <c r="S68" s="308"/>
    </row>
    <row r="69" spans="1:19" s="146" customFormat="1" ht="34.799999999999997" customHeight="1" x14ac:dyDescent="0.35">
      <c r="A69" s="137">
        <v>58</v>
      </c>
      <c r="B69" s="138" t="s">
        <v>651</v>
      </c>
      <c r="C69" s="139" t="e">
        <f>#REF!&amp;" ; "</f>
        <v>#REF!</v>
      </c>
      <c r="D69" s="107" t="s">
        <v>527</v>
      </c>
      <c r="E69" s="108" t="s">
        <v>481</v>
      </c>
      <c r="F69" s="140" t="str">
        <f t="shared" si="4"/>
        <v>21HCKTT059@hv1.hcma.edu.vn</v>
      </c>
      <c r="G69" s="140" t="str">
        <f t="shared" si="1"/>
        <v>Quỳnh</v>
      </c>
      <c r="H69" s="140" t="str">
        <f t="shared" si="2"/>
        <v>Hoàng Thị Như</v>
      </c>
      <c r="I69" s="140" t="str">
        <f t="shared" si="3"/>
        <v>Hoàng Thị Như Quỳnh</v>
      </c>
      <c r="J69" s="140" t="s">
        <v>654</v>
      </c>
      <c r="K69" s="140" t="s">
        <v>655</v>
      </c>
      <c r="L69" s="93"/>
      <c r="M69" s="93" t="s">
        <v>528</v>
      </c>
      <c r="N69" s="93" t="s">
        <v>538</v>
      </c>
      <c r="O69" s="413" t="s">
        <v>948</v>
      </c>
      <c r="P69" s="92" t="s">
        <v>538</v>
      </c>
      <c r="Q69" s="145"/>
      <c r="S69" s="308"/>
    </row>
    <row r="70" spans="1:19" s="146" customFormat="1" ht="31.2" x14ac:dyDescent="0.35">
      <c r="A70" s="137">
        <v>59</v>
      </c>
      <c r="B70" s="138" t="s">
        <v>652</v>
      </c>
      <c r="C70" s="139" t="e">
        <f>#REF!&amp;" ; "</f>
        <v>#REF!</v>
      </c>
      <c r="D70" s="107" t="s">
        <v>529</v>
      </c>
      <c r="E70" s="108" t="s">
        <v>530</v>
      </c>
      <c r="F70" s="140" t="str">
        <f t="shared" si="4"/>
        <v>21HCKTT060@hv1.hcma.edu.vn</v>
      </c>
      <c r="G70" s="140" t="str">
        <f t="shared" si="1"/>
        <v>Thường</v>
      </c>
      <c r="H70" s="140" t="str">
        <f t="shared" si="2"/>
        <v>Dương Mạnh</v>
      </c>
      <c r="I70" s="140" t="str">
        <f t="shared" si="3"/>
        <v>Dương Mạnh Thường</v>
      </c>
      <c r="J70" s="140" t="s">
        <v>654</v>
      </c>
      <c r="K70" s="140" t="s">
        <v>655</v>
      </c>
      <c r="L70" s="93" t="s">
        <v>531</v>
      </c>
      <c r="M70" s="93"/>
      <c r="N70" s="93" t="s">
        <v>538</v>
      </c>
      <c r="O70" s="92" t="s">
        <v>592</v>
      </c>
      <c r="P70" s="92" t="s">
        <v>538</v>
      </c>
      <c r="Q70" s="145"/>
      <c r="S70" s="308"/>
    </row>
    <row r="71" spans="1:19" s="24" customFormat="1" ht="7.5" customHeight="1" x14ac:dyDescent="0.35">
      <c r="A71" s="32"/>
      <c r="B71" s="32"/>
      <c r="C71" s="96"/>
      <c r="D71" s="33"/>
      <c r="E71" s="33"/>
      <c r="F71" s="123"/>
      <c r="G71" s="123"/>
      <c r="H71" s="123"/>
      <c r="I71" s="123"/>
      <c r="J71" s="123"/>
      <c r="K71" s="123"/>
      <c r="L71" s="34"/>
      <c r="M71" s="35"/>
      <c r="N71" s="36"/>
      <c r="O71" s="39"/>
      <c r="P71" s="39"/>
      <c r="Q71" s="39"/>
      <c r="S71" s="310"/>
    </row>
    <row r="72" spans="1:19" x14ac:dyDescent="0.35">
      <c r="A72" s="17"/>
      <c r="B72" s="83" t="s">
        <v>947</v>
      </c>
      <c r="C72" s="97"/>
      <c r="D72" s="41"/>
      <c r="E72" s="10"/>
      <c r="F72" s="124"/>
      <c r="G72" s="124"/>
      <c r="H72" s="124"/>
      <c r="I72" s="124"/>
      <c r="J72" s="124"/>
      <c r="K72" s="124"/>
      <c r="L72" s="19"/>
      <c r="M72" s="19"/>
      <c r="N72" s="18"/>
      <c r="O72" s="81"/>
      <c r="P72" s="102"/>
      <c r="Q72" s="88"/>
    </row>
    <row r="73" spans="1:19" s="7" customFormat="1" x14ac:dyDescent="0.35">
      <c r="A73" s="2"/>
      <c r="B73" s="2"/>
      <c r="C73" s="98"/>
      <c r="D73" s="414"/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O73" s="79" t="s">
        <v>316</v>
      </c>
      <c r="P73" s="100"/>
      <c r="Q73" s="90"/>
      <c r="S73" s="67"/>
    </row>
    <row r="74" spans="1:19" s="7" customFormat="1" x14ac:dyDescent="0.35">
      <c r="A74" s="2"/>
      <c r="B74" s="2"/>
      <c r="C74" s="98"/>
      <c r="D74" s="414"/>
      <c r="E74" s="414"/>
      <c r="F74" s="414"/>
      <c r="G74" s="414"/>
      <c r="H74" s="414"/>
      <c r="I74" s="414"/>
      <c r="J74" s="414"/>
      <c r="K74" s="414"/>
      <c r="L74" s="414"/>
      <c r="M74" s="414"/>
      <c r="N74" s="414"/>
      <c r="O74" s="80" t="s">
        <v>317</v>
      </c>
      <c r="P74" s="101"/>
      <c r="Q74" s="91"/>
      <c r="S74" s="67"/>
    </row>
    <row r="75" spans="1:19" s="7" customFormat="1" x14ac:dyDescent="0.35">
      <c r="A75" s="2"/>
      <c r="B75" s="2"/>
      <c r="C75" s="98"/>
      <c r="D75" s="4"/>
      <c r="E75" s="4"/>
      <c r="F75" s="125"/>
      <c r="G75" s="125"/>
      <c r="H75" s="125"/>
      <c r="I75" s="125"/>
      <c r="J75" s="125"/>
      <c r="K75" s="125"/>
      <c r="L75" s="30"/>
      <c r="M75" s="30"/>
      <c r="N75" s="6"/>
      <c r="O75" s="6"/>
      <c r="P75" s="6"/>
      <c r="Q75" s="6"/>
      <c r="S75" s="67"/>
    </row>
    <row r="76" spans="1:19" s="7" customFormat="1" x14ac:dyDescent="0.35">
      <c r="A76" s="2"/>
      <c r="B76" s="2"/>
      <c r="C76" s="98"/>
      <c r="D76" s="4"/>
      <c r="E76" s="4"/>
      <c r="F76" s="125"/>
      <c r="G76" s="125"/>
      <c r="H76" s="125"/>
      <c r="I76" s="125"/>
      <c r="J76" s="125"/>
      <c r="K76" s="125"/>
      <c r="L76" s="30"/>
      <c r="M76" s="30"/>
      <c r="N76" s="6"/>
      <c r="O76" s="6"/>
      <c r="P76" s="6"/>
      <c r="Q76" s="6"/>
      <c r="S76" s="67"/>
    </row>
    <row r="77" spans="1:19" s="7" customFormat="1" x14ac:dyDescent="0.35">
      <c r="A77" s="2"/>
      <c r="B77" s="2"/>
      <c r="C77" s="98"/>
      <c r="D77" s="4"/>
      <c r="E77" s="4"/>
      <c r="F77" s="125"/>
      <c r="G77" s="125"/>
      <c r="H77" s="125"/>
      <c r="I77" s="125"/>
      <c r="J77" s="125"/>
      <c r="K77" s="125"/>
      <c r="L77" s="30"/>
      <c r="M77" s="30"/>
      <c r="N77" s="6"/>
      <c r="O77" s="6"/>
      <c r="P77" s="6"/>
      <c r="Q77" s="6"/>
      <c r="S77" s="67"/>
    </row>
    <row r="78" spans="1:19" s="7" customFormat="1" x14ac:dyDescent="0.35">
      <c r="A78" s="2"/>
      <c r="B78" s="2"/>
      <c r="C78" s="98"/>
      <c r="D78" s="4"/>
      <c r="E78" s="4"/>
      <c r="F78" s="125"/>
      <c r="G78" s="125"/>
      <c r="H78" s="125"/>
      <c r="I78" s="125"/>
      <c r="J78" s="125"/>
      <c r="K78" s="125"/>
      <c r="L78" s="30"/>
      <c r="M78" s="30"/>
      <c r="N78" s="6"/>
      <c r="O78" s="6"/>
      <c r="P78" s="6"/>
      <c r="Q78" s="6"/>
      <c r="S78" s="67"/>
    </row>
    <row r="79" spans="1:19" s="7" customFormat="1" x14ac:dyDescent="0.35">
      <c r="A79" s="2"/>
      <c r="B79" s="2"/>
      <c r="C79" s="98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77" t="s">
        <v>318</v>
      </c>
      <c r="P79" s="99"/>
      <c r="Q79" s="89"/>
      <c r="S79" s="67"/>
    </row>
  </sheetData>
  <mergeCells count="20">
    <mergeCell ref="A8:O8"/>
    <mergeCell ref="A1:D1"/>
    <mergeCell ref="M1:O1"/>
    <mergeCell ref="A2:D2"/>
    <mergeCell ref="A3:D3"/>
    <mergeCell ref="A4:D4"/>
    <mergeCell ref="M4:O4"/>
    <mergeCell ref="A7:Q7"/>
    <mergeCell ref="D79:N79"/>
    <mergeCell ref="O10:O11"/>
    <mergeCell ref="A9:Q9"/>
    <mergeCell ref="A10:A11"/>
    <mergeCell ref="B10:B11"/>
    <mergeCell ref="Q10:Q11"/>
    <mergeCell ref="D73:N73"/>
    <mergeCell ref="D74:N74"/>
    <mergeCell ref="L10:M10"/>
    <mergeCell ref="N10:N11"/>
    <mergeCell ref="D10:E11"/>
    <mergeCell ref="P10:P11"/>
  </mergeCells>
  <phoneticPr fontId="31" type="noConversion"/>
  <pageMargins left="0.258661417" right="0.25" top="0.25" bottom="0.24803149599999999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topLeftCell="A7" workbookViewId="0">
      <selection activeCell="C15" sqref="C15"/>
    </sheetView>
  </sheetViews>
  <sheetFormatPr defaultColWidth="8.90625" defaultRowHeight="18" x14ac:dyDescent="0.35"/>
  <cols>
    <col min="1" max="1" width="5.08984375" style="197" customWidth="1"/>
    <col min="2" max="2" width="23.453125" style="197" customWidth="1"/>
    <col min="3" max="3" width="18.36328125" style="197" customWidth="1"/>
    <col min="4" max="4" width="13.08984375" style="199" customWidth="1"/>
    <col min="5" max="5" width="17.08984375" style="198" customWidth="1"/>
    <col min="6" max="6" width="30.08984375" style="198" customWidth="1"/>
    <col min="7" max="7" width="30.6328125" style="199" customWidth="1"/>
    <col min="8" max="8" width="13.54296875" style="287" customWidth="1"/>
    <col min="9" max="16384" width="8.90625" style="197"/>
  </cols>
  <sheetData>
    <row r="2" spans="1:9" x14ac:dyDescent="0.35">
      <c r="C2" s="200" t="s">
        <v>668</v>
      </c>
    </row>
    <row r="3" spans="1:9" s="198" customFormat="1" ht="34.799999999999997" x14ac:dyDescent="0.35">
      <c r="A3" s="291" t="s">
        <v>0</v>
      </c>
      <c r="B3" s="291" t="s">
        <v>776</v>
      </c>
      <c r="C3" s="291" t="s">
        <v>1</v>
      </c>
      <c r="D3" s="291" t="s">
        <v>729</v>
      </c>
      <c r="E3" s="291" t="s">
        <v>777</v>
      </c>
      <c r="F3" s="291" t="s">
        <v>778</v>
      </c>
      <c r="G3" s="291" t="s">
        <v>686</v>
      </c>
      <c r="H3" s="292" t="s">
        <v>687</v>
      </c>
      <c r="I3" s="377" t="s">
        <v>4</v>
      </c>
    </row>
    <row r="4" spans="1:9" ht="50.1" customHeight="1" x14ac:dyDescent="0.35">
      <c r="A4" s="341">
        <v>1</v>
      </c>
      <c r="B4" s="370" t="s">
        <v>682</v>
      </c>
      <c r="C4" s="370" t="s">
        <v>669</v>
      </c>
      <c r="D4" s="375">
        <v>27566</v>
      </c>
      <c r="E4" s="288" t="s">
        <v>149</v>
      </c>
      <c r="F4" s="288" t="s">
        <v>670</v>
      </c>
      <c r="G4" s="293" t="s">
        <v>688</v>
      </c>
      <c r="H4" s="289" t="s">
        <v>772</v>
      </c>
      <c r="I4" s="370"/>
    </row>
    <row r="5" spans="1:9" ht="50.1" customHeight="1" x14ac:dyDescent="0.35">
      <c r="A5" s="341">
        <v>2</v>
      </c>
      <c r="B5" s="370" t="s">
        <v>683</v>
      </c>
      <c r="C5" s="370" t="s">
        <v>671</v>
      </c>
      <c r="D5" s="375">
        <v>28477</v>
      </c>
      <c r="E5" s="288" t="s">
        <v>672</v>
      </c>
      <c r="F5" s="288" t="s">
        <v>673</v>
      </c>
      <c r="G5" s="293" t="s">
        <v>689</v>
      </c>
      <c r="H5" s="290" t="s">
        <v>773</v>
      </c>
      <c r="I5" s="370"/>
    </row>
    <row r="6" spans="1:9" ht="50.1" customHeight="1" x14ac:dyDescent="0.35">
      <c r="A6" s="439">
        <v>3</v>
      </c>
      <c r="B6" s="440" t="s">
        <v>684</v>
      </c>
      <c r="C6" s="437" t="s">
        <v>674</v>
      </c>
      <c r="D6" s="438">
        <v>26733</v>
      </c>
      <c r="E6" s="288" t="s">
        <v>675</v>
      </c>
      <c r="F6" s="288" t="s">
        <v>775</v>
      </c>
      <c r="G6" s="443" t="s">
        <v>784</v>
      </c>
      <c r="H6" s="441" t="s">
        <v>774</v>
      </c>
      <c r="I6" s="370"/>
    </row>
    <row r="7" spans="1:9" ht="50.1" customHeight="1" x14ac:dyDescent="0.35">
      <c r="A7" s="439"/>
      <c r="B7" s="440"/>
      <c r="C7" s="437"/>
      <c r="D7" s="438"/>
      <c r="E7" s="288" t="s">
        <v>676</v>
      </c>
      <c r="F7" s="288" t="s">
        <v>677</v>
      </c>
      <c r="G7" s="444"/>
      <c r="H7" s="442"/>
      <c r="I7" s="370"/>
    </row>
    <row r="8" spans="1:9" ht="50.1" customHeight="1" x14ac:dyDescent="0.35">
      <c r="A8" s="341">
        <v>4</v>
      </c>
      <c r="B8" s="370" t="s">
        <v>931</v>
      </c>
      <c r="C8" s="370" t="s">
        <v>678</v>
      </c>
      <c r="D8" s="375">
        <v>31715</v>
      </c>
      <c r="E8" s="288" t="s">
        <v>675</v>
      </c>
      <c r="F8" s="288" t="s">
        <v>679</v>
      </c>
      <c r="G8" s="286" t="s">
        <v>737</v>
      </c>
      <c r="H8" s="290" t="s">
        <v>736</v>
      </c>
      <c r="I8" s="370"/>
    </row>
    <row r="9" spans="1:9" ht="50.1" customHeight="1" x14ac:dyDescent="0.35">
      <c r="A9" s="341">
        <v>5</v>
      </c>
      <c r="B9" s="370" t="s">
        <v>685</v>
      </c>
      <c r="C9" s="370" t="s">
        <v>680</v>
      </c>
      <c r="D9" s="375">
        <v>28707</v>
      </c>
      <c r="E9" s="288" t="s">
        <v>672</v>
      </c>
      <c r="F9" s="288" t="s">
        <v>681</v>
      </c>
      <c r="G9" s="376" t="s">
        <v>905</v>
      </c>
      <c r="H9" s="292" t="s">
        <v>918</v>
      </c>
      <c r="I9" s="370"/>
    </row>
  </sheetData>
  <mergeCells count="6">
    <mergeCell ref="C6:C7"/>
    <mergeCell ref="D6:D7"/>
    <mergeCell ref="A6:A7"/>
    <mergeCell ref="B6:B7"/>
    <mergeCell ref="H6:H7"/>
    <mergeCell ref="G6:G7"/>
  </mergeCells>
  <hyperlinks>
    <hyperlink ref="G4" r:id="rId1"/>
    <hyperlink ref="G5" r:id="rId2"/>
    <hyperlink ref="G8" r:id="rId3"/>
  </hyperlinks>
  <pageMargins left="0.7" right="0.7" top="0.75" bottom="0.75" header="0.3" footer="0.3"/>
  <pageSetup paperSize="9" orientation="portrait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83" zoomScaleNormal="83" workbookViewId="0">
      <selection activeCell="V23" sqref="V23"/>
    </sheetView>
  </sheetViews>
  <sheetFormatPr defaultRowHeight="18" x14ac:dyDescent="0.35"/>
  <cols>
    <col min="1" max="1" width="4.36328125" customWidth="1"/>
    <col min="2" max="2" width="11.08984375" customWidth="1"/>
    <col min="3" max="3" width="28" style="82" hidden="1" customWidth="1"/>
    <col min="4" max="4" width="13.90625" customWidth="1"/>
    <col min="5" max="5" width="9.81640625" style="82" customWidth="1"/>
    <col min="6" max="6" width="25.81640625" style="126" hidden="1" customWidth="1"/>
    <col min="7" max="7" width="9.36328125" style="126" hidden="1" customWidth="1"/>
    <col min="8" max="8" width="15.6328125" style="126" hidden="1" customWidth="1"/>
    <col min="9" max="9" width="21.08984375" style="126" hidden="1" customWidth="1"/>
    <col min="10" max="10" width="19.08984375" style="126" hidden="1" customWidth="1"/>
    <col min="11" max="11" width="15.6328125" style="126" hidden="1" customWidth="1"/>
    <col min="12" max="13" width="9" style="27" customWidth="1"/>
    <col min="14" max="14" width="7.6328125" customWidth="1"/>
    <col min="15" max="15" width="29.453125" style="130" customWidth="1"/>
    <col min="16" max="16" width="9.08984375" style="130" customWidth="1"/>
    <col min="17" max="17" width="13.90625" style="297" customWidth="1"/>
    <col min="18" max="18" width="26.81640625" style="297" customWidth="1"/>
    <col min="19" max="19" width="17.54296875" style="130" customWidth="1"/>
  </cols>
  <sheetData>
    <row r="1" spans="1:19" ht="19.2" x14ac:dyDescent="0.35">
      <c r="A1" s="423" t="s">
        <v>29</v>
      </c>
      <c r="B1" s="423"/>
      <c r="C1" s="423"/>
      <c r="D1" s="423"/>
      <c r="E1" s="423"/>
      <c r="F1" s="118"/>
      <c r="G1" s="118"/>
      <c r="H1" s="118"/>
      <c r="I1" s="118"/>
      <c r="J1" s="118"/>
      <c r="K1" s="118"/>
      <c r="L1" s="72"/>
      <c r="M1" s="445" t="s">
        <v>31</v>
      </c>
      <c r="N1" s="445"/>
      <c r="O1" s="445"/>
      <c r="P1" s="445"/>
      <c r="Q1" s="445"/>
      <c r="R1" s="445"/>
      <c r="S1" s="445"/>
    </row>
    <row r="2" spans="1:19" x14ac:dyDescent="0.35">
      <c r="A2" s="423" t="s">
        <v>28</v>
      </c>
      <c r="B2" s="423"/>
      <c r="C2" s="423"/>
      <c r="D2" s="423"/>
      <c r="E2" s="423"/>
      <c r="F2" s="118"/>
      <c r="G2" s="118"/>
      <c r="H2" s="118"/>
      <c r="I2" s="118"/>
      <c r="J2" s="118"/>
      <c r="K2" s="118"/>
      <c r="L2" s="72"/>
      <c r="M2" s="72"/>
      <c r="N2" s="72"/>
      <c r="O2" s="12"/>
      <c r="P2" s="12"/>
      <c r="Q2" s="12"/>
      <c r="R2" s="12"/>
      <c r="S2" s="12"/>
    </row>
    <row r="3" spans="1:19" x14ac:dyDescent="0.35">
      <c r="A3" s="425" t="s">
        <v>26</v>
      </c>
      <c r="B3" s="425"/>
      <c r="C3" s="425"/>
      <c r="D3" s="425"/>
      <c r="E3" s="425"/>
      <c r="F3" s="119"/>
      <c r="G3" s="119"/>
      <c r="H3" s="119"/>
      <c r="I3" s="119"/>
      <c r="J3" s="119"/>
      <c r="K3" s="119"/>
      <c r="L3" s="73"/>
      <c r="M3" s="429" t="s">
        <v>70</v>
      </c>
      <c r="N3" s="429"/>
      <c r="O3" s="429"/>
      <c r="P3" s="429"/>
      <c r="Q3" s="429"/>
      <c r="R3" s="429"/>
      <c r="S3" s="429"/>
    </row>
    <row r="4" spans="1:19" ht="12.75" customHeight="1" x14ac:dyDescent="0.35">
      <c r="A4" s="427" t="s">
        <v>30</v>
      </c>
      <c r="B4" s="427"/>
      <c r="C4" s="427"/>
      <c r="D4" s="427"/>
      <c r="E4" s="427"/>
      <c r="F4" s="120"/>
      <c r="G4" s="120"/>
      <c r="H4" s="120"/>
      <c r="I4" s="120"/>
      <c r="J4" s="120"/>
      <c r="K4" s="120"/>
      <c r="L4" s="74"/>
    </row>
    <row r="5" spans="1:19" ht="20.100000000000001" customHeight="1" x14ac:dyDescent="0.35">
      <c r="A5" s="73" t="s">
        <v>658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s="74" customFormat="1" ht="20.100000000000001" customHeight="1" x14ac:dyDescent="0.35">
      <c r="A6" s="436" t="s">
        <v>656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</row>
    <row r="7" spans="1:19" ht="20.25" customHeight="1" x14ac:dyDescent="0.35">
      <c r="A7" s="446" t="s">
        <v>662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129"/>
      <c r="Q7" s="129"/>
      <c r="R7" s="129"/>
      <c r="S7" s="129"/>
    </row>
    <row r="8" spans="1:19" ht="6.75" customHeight="1" x14ac:dyDescent="0.35">
      <c r="A8" s="430"/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</row>
    <row r="9" spans="1:19" ht="22.5" customHeight="1" x14ac:dyDescent="0.35">
      <c r="A9" s="419" t="s">
        <v>0</v>
      </c>
      <c r="B9" s="419" t="s">
        <v>320</v>
      </c>
      <c r="C9" s="94"/>
      <c r="D9" s="428" t="s">
        <v>1</v>
      </c>
      <c r="E9" s="428"/>
      <c r="F9" s="122"/>
      <c r="G9" s="122"/>
      <c r="H9" s="122"/>
      <c r="I9" s="122"/>
      <c r="J9" s="122"/>
      <c r="K9" s="122"/>
      <c r="L9" s="435" t="s">
        <v>6</v>
      </c>
      <c r="M9" s="435"/>
      <c r="N9" s="419" t="s">
        <v>24</v>
      </c>
      <c r="O9" s="428" t="s">
        <v>3</v>
      </c>
      <c r="P9" s="428" t="s">
        <v>657</v>
      </c>
      <c r="Q9" s="419" t="s">
        <v>687</v>
      </c>
      <c r="R9" s="419" t="s">
        <v>730</v>
      </c>
      <c r="S9" s="428" t="s">
        <v>659</v>
      </c>
    </row>
    <row r="10" spans="1:19" ht="16.5" customHeight="1" x14ac:dyDescent="0.35">
      <c r="A10" s="420"/>
      <c r="B10" s="420"/>
      <c r="C10" s="95"/>
      <c r="D10" s="428"/>
      <c r="E10" s="428"/>
      <c r="F10" s="122"/>
      <c r="G10" s="122"/>
      <c r="H10" s="122"/>
      <c r="I10" s="122"/>
      <c r="J10" s="122"/>
      <c r="K10" s="122"/>
      <c r="L10" s="132" t="s">
        <v>5</v>
      </c>
      <c r="M10" s="132" t="s">
        <v>2</v>
      </c>
      <c r="N10" s="420"/>
      <c r="O10" s="428"/>
      <c r="P10" s="428"/>
      <c r="Q10" s="420"/>
      <c r="R10" s="420"/>
      <c r="S10" s="428"/>
    </row>
    <row r="11" spans="1:19" s="144" customFormat="1" ht="30" customHeight="1" x14ac:dyDescent="0.35">
      <c r="A11" s="179">
        <v>1</v>
      </c>
      <c r="B11" s="180" t="s">
        <v>611</v>
      </c>
      <c r="C11" s="181" t="e">
        <f>#REF!&amp;" ; "</f>
        <v>#REF!</v>
      </c>
      <c r="D11" s="175" t="s">
        <v>436</v>
      </c>
      <c r="E11" s="176" t="s">
        <v>384</v>
      </c>
      <c r="F11" s="182" t="str">
        <f t="shared" ref="F11:F24" si="0">B11&amp;"@hv1.hcma.edu.vn"</f>
        <v>21HCKTT019@hv1.hcma.edu.vn</v>
      </c>
      <c r="G11" s="182" t="str">
        <f t="shared" ref="G11:G24" si="1">TRIM(E11)</f>
        <v>Thảo</v>
      </c>
      <c r="H11" s="182" t="str">
        <f t="shared" ref="H11:H24" si="2">TRIM(D11)</f>
        <v>Quốc Thị Thanh</v>
      </c>
      <c r="I11" s="182" t="str">
        <f t="shared" ref="I11:I24" si="3">H11&amp;" "&amp;G11</f>
        <v>Quốc Thị Thanh Thảo</v>
      </c>
      <c r="J11" s="182" t="s">
        <v>654</v>
      </c>
      <c r="K11" s="182" t="s">
        <v>655</v>
      </c>
      <c r="L11" s="177"/>
      <c r="M11" s="177" t="s">
        <v>437</v>
      </c>
      <c r="N11" s="172" t="s">
        <v>181</v>
      </c>
      <c r="O11" s="173" t="s">
        <v>557</v>
      </c>
      <c r="P11" s="173" t="s">
        <v>533</v>
      </c>
      <c r="Q11" s="403" t="s">
        <v>859</v>
      </c>
      <c r="R11" s="406" t="s">
        <v>858</v>
      </c>
      <c r="S11" s="186"/>
    </row>
    <row r="12" spans="1:19" s="146" customFormat="1" ht="30" customHeight="1" x14ac:dyDescent="0.35">
      <c r="A12" s="179">
        <v>2</v>
      </c>
      <c r="B12" s="180" t="s">
        <v>612</v>
      </c>
      <c r="C12" s="181" t="e">
        <f>#REF!&amp;" ; "</f>
        <v>#REF!</v>
      </c>
      <c r="D12" s="175" t="s">
        <v>438</v>
      </c>
      <c r="E12" s="176" t="s">
        <v>384</v>
      </c>
      <c r="F12" s="182" t="str">
        <f t="shared" si="0"/>
        <v>21HCKTT020@hv1.hcma.edu.vn</v>
      </c>
      <c r="G12" s="182" t="str">
        <f t="shared" si="1"/>
        <v>Thảo</v>
      </c>
      <c r="H12" s="182" t="str">
        <f t="shared" si="2"/>
        <v>Vi Quý</v>
      </c>
      <c r="I12" s="182" t="str">
        <f t="shared" si="3"/>
        <v>Vi Quý Thảo</v>
      </c>
      <c r="J12" s="182" t="s">
        <v>654</v>
      </c>
      <c r="K12" s="182" t="s">
        <v>655</v>
      </c>
      <c r="L12" s="177" t="s">
        <v>439</v>
      </c>
      <c r="M12" s="177"/>
      <c r="N12" s="172" t="s">
        <v>533</v>
      </c>
      <c r="O12" s="173" t="s">
        <v>558</v>
      </c>
      <c r="P12" s="173" t="s">
        <v>533</v>
      </c>
      <c r="Q12" s="403" t="s">
        <v>941</v>
      </c>
      <c r="R12" s="406" t="s">
        <v>862</v>
      </c>
      <c r="S12" s="183"/>
    </row>
    <row r="13" spans="1:19" s="146" customFormat="1" ht="30" customHeight="1" x14ac:dyDescent="0.35">
      <c r="A13" s="179">
        <v>3</v>
      </c>
      <c r="B13" s="180" t="s">
        <v>613</v>
      </c>
      <c r="C13" s="181" t="e">
        <f>#REF!&amp;" ; "</f>
        <v>#REF!</v>
      </c>
      <c r="D13" s="175" t="s">
        <v>38</v>
      </c>
      <c r="E13" s="176" t="s">
        <v>440</v>
      </c>
      <c r="F13" s="182" t="str">
        <f t="shared" si="0"/>
        <v>21HCKTT021@hv1.hcma.edu.vn</v>
      </c>
      <c r="G13" s="182" t="str">
        <f t="shared" si="1"/>
        <v>Thuận</v>
      </c>
      <c r="H13" s="182" t="str">
        <f t="shared" si="2"/>
        <v>Nguyễn Văn</v>
      </c>
      <c r="I13" s="182" t="str">
        <f t="shared" si="3"/>
        <v>Nguyễn Văn Thuận</v>
      </c>
      <c r="J13" s="182" t="s">
        <v>654</v>
      </c>
      <c r="K13" s="182" t="s">
        <v>655</v>
      </c>
      <c r="L13" s="177" t="s">
        <v>441</v>
      </c>
      <c r="M13" s="177"/>
      <c r="N13" s="172" t="s">
        <v>533</v>
      </c>
      <c r="O13" s="173" t="s">
        <v>559</v>
      </c>
      <c r="P13" s="173" t="s">
        <v>533</v>
      </c>
      <c r="Q13" s="403" t="s">
        <v>867</v>
      </c>
      <c r="R13" s="406" t="s">
        <v>866</v>
      </c>
      <c r="S13" s="183"/>
    </row>
    <row r="14" spans="1:19" s="146" customFormat="1" ht="30" customHeight="1" x14ac:dyDescent="0.35">
      <c r="A14" s="179">
        <v>4</v>
      </c>
      <c r="B14" s="180" t="s">
        <v>614</v>
      </c>
      <c r="C14" s="181" t="e">
        <f>#REF!&amp;" ; "</f>
        <v>#REF!</v>
      </c>
      <c r="D14" s="175" t="s">
        <v>442</v>
      </c>
      <c r="E14" s="176" t="s">
        <v>207</v>
      </c>
      <c r="F14" s="182" t="str">
        <f t="shared" si="0"/>
        <v>21HCKTT022@hv1.hcma.edu.vn</v>
      </c>
      <c r="G14" s="182" t="str">
        <f t="shared" si="1"/>
        <v>Tiến</v>
      </c>
      <c r="H14" s="182" t="str">
        <f t="shared" si="2"/>
        <v>Nguyễn Việt</v>
      </c>
      <c r="I14" s="182" t="str">
        <f t="shared" si="3"/>
        <v>Nguyễn Việt Tiến</v>
      </c>
      <c r="J14" s="182" t="s">
        <v>654</v>
      </c>
      <c r="K14" s="182" t="s">
        <v>655</v>
      </c>
      <c r="L14" s="177" t="s">
        <v>443</v>
      </c>
      <c r="M14" s="177"/>
      <c r="N14" s="172" t="s">
        <v>534</v>
      </c>
      <c r="O14" s="173" t="s">
        <v>560</v>
      </c>
      <c r="P14" s="173" t="s">
        <v>533</v>
      </c>
      <c r="Q14" s="403" t="s">
        <v>871</v>
      </c>
      <c r="R14" s="406" t="s">
        <v>870</v>
      </c>
      <c r="S14" s="183"/>
    </row>
    <row r="15" spans="1:19" s="146" customFormat="1" ht="30" customHeight="1" x14ac:dyDescent="0.35">
      <c r="A15" s="179">
        <v>5</v>
      </c>
      <c r="B15" s="180" t="s">
        <v>615</v>
      </c>
      <c r="C15" s="181" t="e">
        <f>#REF!&amp;" ; "</f>
        <v>#REF!</v>
      </c>
      <c r="D15" s="175" t="s">
        <v>444</v>
      </c>
      <c r="E15" s="176" t="s">
        <v>44</v>
      </c>
      <c r="F15" s="182" t="str">
        <f t="shared" si="0"/>
        <v>21HCKTT023@hv1.hcma.edu.vn</v>
      </c>
      <c r="G15" s="182" t="str">
        <f t="shared" si="1"/>
        <v>Toàn</v>
      </c>
      <c r="H15" s="182" t="str">
        <f t="shared" si="2"/>
        <v>Nguyễn Song</v>
      </c>
      <c r="I15" s="182" t="str">
        <f t="shared" si="3"/>
        <v>Nguyễn Song Toàn</v>
      </c>
      <c r="J15" s="182" t="s">
        <v>654</v>
      </c>
      <c r="K15" s="182" t="s">
        <v>655</v>
      </c>
      <c r="L15" s="177" t="s">
        <v>445</v>
      </c>
      <c r="M15" s="177"/>
      <c r="N15" s="172" t="s">
        <v>533</v>
      </c>
      <c r="O15" s="173" t="s">
        <v>561</v>
      </c>
      <c r="P15" s="173" t="s">
        <v>533</v>
      </c>
      <c r="Q15" s="403" t="s">
        <v>875</v>
      </c>
      <c r="R15" s="406" t="s">
        <v>874</v>
      </c>
      <c r="S15" s="183"/>
    </row>
    <row r="16" spans="1:19" s="146" customFormat="1" ht="30" customHeight="1" x14ac:dyDescent="0.35">
      <c r="A16" s="179">
        <v>6</v>
      </c>
      <c r="B16" s="180" t="s">
        <v>616</v>
      </c>
      <c r="C16" s="181" t="e">
        <f>#REF!&amp;" ; "</f>
        <v>#REF!</v>
      </c>
      <c r="D16" s="175" t="s">
        <v>446</v>
      </c>
      <c r="E16" s="176" t="s">
        <v>447</v>
      </c>
      <c r="F16" s="182" t="str">
        <f t="shared" si="0"/>
        <v>21HCKTT024@hv1.hcma.edu.vn</v>
      </c>
      <c r="G16" s="182" t="str">
        <f t="shared" si="1"/>
        <v>Trà</v>
      </c>
      <c r="H16" s="182" t="str">
        <f t="shared" si="2"/>
        <v>Lý Thị</v>
      </c>
      <c r="I16" s="182" t="str">
        <f t="shared" si="3"/>
        <v>Lý Thị Trà</v>
      </c>
      <c r="J16" s="182" t="s">
        <v>654</v>
      </c>
      <c r="K16" s="182" t="s">
        <v>655</v>
      </c>
      <c r="L16" s="177" t="s">
        <v>448</v>
      </c>
      <c r="M16" s="177"/>
      <c r="N16" s="172" t="s">
        <v>181</v>
      </c>
      <c r="O16" s="173" t="s">
        <v>562</v>
      </c>
      <c r="P16" s="173" t="s">
        <v>533</v>
      </c>
      <c r="Q16" s="403" t="s">
        <v>878</v>
      </c>
      <c r="R16" s="407" t="s">
        <v>894</v>
      </c>
      <c r="S16" s="183"/>
    </row>
    <row r="17" spans="1:19" s="146" customFormat="1" ht="30" customHeight="1" x14ac:dyDescent="0.35">
      <c r="A17" s="179">
        <v>7</v>
      </c>
      <c r="B17" s="180" t="s">
        <v>617</v>
      </c>
      <c r="C17" s="181" t="e">
        <f>#REF!&amp;" ; "</f>
        <v>#REF!</v>
      </c>
      <c r="D17" s="175" t="s">
        <v>449</v>
      </c>
      <c r="E17" s="176" t="s">
        <v>450</v>
      </c>
      <c r="F17" s="182" t="str">
        <f t="shared" si="0"/>
        <v>21HCKTT025@hv1.hcma.edu.vn</v>
      </c>
      <c r="G17" s="182" t="str">
        <f t="shared" si="1"/>
        <v>Tuệ</v>
      </c>
      <c r="H17" s="182" t="str">
        <f t="shared" si="2"/>
        <v>Hoàng</v>
      </c>
      <c r="I17" s="182" t="str">
        <f t="shared" si="3"/>
        <v>Hoàng Tuệ</v>
      </c>
      <c r="J17" s="182" t="s">
        <v>654</v>
      </c>
      <c r="K17" s="182" t="s">
        <v>655</v>
      </c>
      <c r="L17" s="177" t="s">
        <v>451</v>
      </c>
      <c r="M17" s="177"/>
      <c r="N17" s="172" t="s">
        <v>533</v>
      </c>
      <c r="O17" s="173" t="s">
        <v>563</v>
      </c>
      <c r="P17" s="173" t="s">
        <v>533</v>
      </c>
      <c r="Q17" s="403" t="s">
        <v>881</v>
      </c>
      <c r="R17" s="408" t="s">
        <v>880</v>
      </c>
      <c r="S17" s="183"/>
    </row>
    <row r="18" spans="1:19" s="146" customFormat="1" ht="30" customHeight="1" x14ac:dyDescent="0.35">
      <c r="A18" s="179">
        <v>8</v>
      </c>
      <c r="B18" s="180" t="s">
        <v>618</v>
      </c>
      <c r="C18" s="181" t="e">
        <f>#REF!&amp;" ; "</f>
        <v>#REF!</v>
      </c>
      <c r="D18" s="175" t="s">
        <v>452</v>
      </c>
      <c r="E18" s="176" t="s">
        <v>55</v>
      </c>
      <c r="F18" s="182" t="str">
        <f t="shared" si="0"/>
        <v>21HCKTT026@hv1.hcma.edu.vn</v>
      </c>
      <c r="G18" s="182" t="str">
        <f t="shared" si="1"/>
        <v>Việt</v>
      </c>
      <c r="H18" s="182" t="str">
        <f t="shared" si="2"/>
        <v>Phạm Hồng</v>
      </c>
      <c r="I18" s="182" t="str">
        <f t="shared" si="3"/>
        <v>Phạm Hồng Việt</v>
      </c>
      <c r="J18" s="182" t="s">
        <v>654</v>
      </c>
      <c r="K18" s="182" t="s">
        <v>655</v>
      </c>
      <c r="L18" s="177" t="s">
        <v>453</v>
      </c>
      <c r="M18" s="177"/>
      <c r="N18" s="172" t="s">
        <v>181</v>
      </c>
      <c r="O18" s="173" t="s">
        <v>564</v>
      </c>
      <c r="P18" s="173" t="s">
        <v>533</v>
      </c>
      <c r="Q18" s="403" t="s">
        <v>885</v>
      </c>
      <c r="R18" s="409" t="s">
        <v>884</v>
      </c>
      <c r="S18" s="183"/>
    </row>
    <row r="19" spans="1:19" s="146" customFormat="1" ht="30" customHeight="1" x14ac:dyDescent="0.35">
      <c r="A19" s="179">
        <v>9</v>
      </c>
      <c r="B19" s="180" t="s">
        <v>619</v>
      </c>
      <c r="C19" s="181" t="e">
        <f>#REF!&amp;" ; "</f>
        <v>#REF!</v>
      </c>
      <c r="D19" s="175" t="s">
        <v>454</v>
      </c>
      <c r="E19" s="176" t="s">
        <v>55</v>
      </c>
      <c r="F19" s="182" t="str">
        <f t="shared" si="0"/>
        <v>21HCKTT027@hv1.hcma.edu.vn</v>
      </c>
      <c r="G19" s="182" t="str">
        <f t="shared" si="1"/>
        <v>Việt</v>
      </c>
      <c r="H19" s="182" t="str">
        <f t="shared" si="2"/>
        <v>Vũ Tuấn</v>
      </c>
      <c r="I19" s="182" t="str">
        <f t="shared" si="3"/>
        <v>Vũ Tuấn Việt</v>
      </c>
      <c r="J19" s="182" t="s">
        <v>654</v>
      </c>
      <c r="K19" s="182" t="s">
        <v>655</v>
      </c>
      <c r="L19" s="177" t="s">
        <v>455</v>
      </c>
      <c r="M19" s="177"/>
      <c r="N19" s="172" t="s">
        <v>181</v>
      </c>
      <c r="O19" s="173" t="s">
        <v>565</v>
      </c>
      <c r="P19" s="173" t="s">
        <v>533</v>
      </c>
      <c r="Q19" s="404" t="s">
        <v>889</v>
      </c>
      <c r="R19" s="410" t="s">
        <v>888</v>
      </c>
      <c r="S19" s="183"/>
    </row>
    <row r="20" spans="1:19" s="146" customFormat="1" ht="30" customHeight="1" x14ac:dyDescent="0.35">
      <c r="A20" s="179">
        <v>10</v>
      </c>
      <c r="B20" s="180" t="s">
        <v>620</v>
      </c>
      <c r="C20" s="181" t="e">
        <f>#REF!&amp;" ; "</f>
        <v>#REF!</v>
      </c>
      <c r="D20" s="175" t="s">
        <v>433</v>
      </c>
      <c r="E20" s="176" t="s">
        <v>456</v>
      </c>
      <c r="F20" s="182" t="str">
        <f t="shared" si="0"/>
        <v>21HCKTT028@hv1.hcma.edu.vn</v>
      </c>
      <c r="G20" s="182" t="str">
        <f t="shared" si="1"/>
        <v>Yến</v>
      </c>
      <c r="H20" s="182" t="str">
        <f t="shared" si="2"/>
        <v>Nguyễn Thị</v>
      </c>
      <c r="I20" s="182" t="str">
        <f t="shared" si="3"/>
        <v>Nguyễn Thị Yến</v>
      </c>
      <c r="J20" s="182" t="s">
        <v>654</v>
      </c>
      <c r="K20" s="182" t="s">
        <v>655</v>
      </c>
      <c r="L20" s="177"/>
      <c r="M20" s="177" t="s">
        <v>457</v>
      </c>
      <c r="N20" s="172" t="s">
        <v>533</v>
      </c>
      <c r="O20" s="173" t="s">
        <v>566</v>
      </c>
      <c r="P20" s="173" t="s">
        <v>533</v>
      </c>
      <c r="Q20" s="403" t="s">
        <v>895</v>
      </c>
      <c r="R20" s="406" t="s">
        <v>892</v>
      </c>
      <c r="S20" s="183"/>
    </row>
    <row r="21" spans="1:19" s="146" customFormat="1" ht="30" customHeight="1" x14ac:dyDescent="0.35">
      <c r="A21" s="179">
        <v>11</v>
      </c>
      <c r="B21" s="180" t="s">
        <v>636</v>
      </c>
      <c r="C21" s="181" t="e">
        <f>#REF!&amp;" ; "</f>
        <v>#REF!</v>
      </c>
      <c r="D21" s="175" t="s">
        <v>496</v>
      </c>
      <c r="E21" s="176" t="s">
        <v>56</v>
      </c>
      <c r="F21" s="182" t="str">
        <f t="shared" si="0"/>
        <v>21HCKTT044@hv1.hcma.edu.vn</v>
      </c>
      <c r="G21" s="182" t="str">
        <f t="shared" si="1"/>
        <v>Thủy</v>
      </c>
      <c r="H21" s="182" t="str">
        <f t="shared" si="2"/>
        <v>Tạ Ngọc</v>
      </c>
      <c r="I21" s="182" t="str">
        <f t="shared" si="3"/>
        <v>Tạ Ngọc Thủy</v>
      </c>
      <c r="J21" s="182" t="s">
        <v>654</v>
      </c>
      <c r="K21" s="182" t="s">
        <v>655</v>
      </c>
      <c r="L21" s="177" t="s">
        <v>497</v>
      </c>
      <c r="M21" s="177"/>
      <c r="N21" s="172" t="s">
        <v>221</v>
      </c>
      <c r="O21" s="173" t="s">
        <v>577</v>
      </c>
      <c r="P21" s="173" t="s">
        <v>140</v>
      </c>
      <c r="Q21" s="93" t="s">
        <v>940</v>
      </c>
      <c r="R21" s="402" t="s">
        <v>897</v>
      </c>
      <c r="S21" s="183"/>
    </row>
    <row r="22" spans="1:19" s="146" customFormat="1" ht="36" x14ac:dyDescent="0.35">
      <c r="A22" s="179">
        <v>12</v>
      </c>
      <c r="B22" s="180" t="s">
        <v>643</v>
      </c>
      <c r="C22" s="181" t="e">
        <f>#REF!&amp;" ; "</f>
        <v>#REF!</v>
      </c>
      <c r="D22" s="175" t="s">
        <v>511</v>
      </c>
      <c r="E22" s="176" t="s">
        <v>512</v>
      </c>
      <c r="F22" s="182" t="str">
        <f t="shared" si="0"/>
        <v>21HCKTT051@hv1.hcma.edu.vn</v>
      </c>
      <c r="G22" s="182" t="str">
        <f t="shared" si="1"/>
        <v>Hằng</v>
      </c>
      <c r="H22" s="182" t="str">
        <f t="shared" si="2"/>
        <v>Nguyễn Thị Lệ</v>
      </c>
      <c r="I22" s="182" t="str">
        <f t="shared" si="3"/>
        <v>Nguyễn Thị Lệ Hằng</v>
      </c>
      <c r="J22" s="182" t="s">
        <v>654</v>
      </c>
      <c r="K22" s="182" t="s">
        <v>655</v>
      </c>
      <c r="L22" s="177"/>
      <c r="M22" s="177" t="s">
        <v>513</v>
      </c>
      <c r="N22" s="172" t="s">
        <v>181</v>
      </c>
      <c r="O22" s="173" t="s">
        <v>584</v>
      </c>
      <c r="P22" s="173" t="s">
        <v>181</v>
      </c>
      <c r="Q22" s="405" t="s">
        <v>780</v>
      </c>
      <c r="R22" s="357" t="s">
        <v>782</v>
      </c>
      <c r="S22" s="183"/>
    </row>
    <row r="23" spans="1:19" s="146" customFormat="1" ht="36" x14ac:dyDescent="0.35">
      <c r="A23" s="179">
        <v>13</v>
      </c>
      <c r="B23" s="180" t="s">
        <v>644</v>
      </c>
      <c r="C23" s="181" t="e">
        <f>#REF!&amp;" ; "</f>
        <v>#REF!</v>
      </c>
      <c r="D23" s="175" t="s">
        <v>514</v>
      </c>
      <c r="E23" s="176" t="s">
        <v>515</v>
      </c>
      <c r="F23" s="182" t="str">
        <f t="shared" si="0"/>
        <v>21HCKTT052@hv1.hcma.edu.vn</v>
      </c>
      <c r="G23" s="182" t="str">
        <f t="shared" si="1"/>
        <v>Thu</v>
      </c>
      <c r="H23" s="182" t="str">
        <f t="shared" si="2"/>
        <v>An Thị Thanh</v>
      </c>
      <c r="I23" s="182" t="str">
        <f t="shared" si="3"/>
        <v>An Thị Thanh Thu</v>
      </c>
      <c r="J23" s="182" t="s">
        <v>654</v>
      </c>
      <c r="K23" s="182" t="s">
        <v>655</v>
      </c>
      <c r="L23" s="177"/>
      <c r="M23" s="177" t="s">
        <v>516</v>
      </c>
      <c r="N23" s="172" t="s">
        <v>181</v>
      </c>
      <c r="O23" s="173" t="s">
        <v>585</v>
      </c>
      <c r="P23" s="173" t="s">
        <v>181</v>
      </c>
      <c r="Q23" s="405" t="s">
        <v>773</v>
      </c>
      <c r="R23" s="357" t="s">
        <v>689</v>
      </c>
      <c r="S23" s="391" t="s">
        <v>933</v>
      </c>
    </row>
    <row r="24" spans="1:19" s="146" customFormat="1" ht="27.6" x14ac:dyDescent="0.35">
      <c r="A24" s="179">
        <v>14</v>
      </c>
      <c r="B24" s="180" t="s">
        <v>645</v>
      </c>
      <c r="C24" s="181" t="e">
        <f>#REF!&amp;" ; "</f>
        <v>#REF!</v>
      </c>
      <c r="D24" s="175" t="s">
        <v>517</v>
      </c>
      <c r="E24" s="176" t="s">
        <v>456</v>
      </c>
      <c r="F24" s="182" t="str">
        <f t="shared" si="0"/>
        <v>21HCKTT053@hv1.hcma.edu.vn</v>
      </c>
      <c r="G24" s="182" t="str">
        <f t="shared" si="1"/>
        <v>Yến</v>
      </c>
      <c r="H24" s="182" t="str">
        <f t="shared" si="2"/>
        <v>Hoàng Hải</v>
      </c>
      <c r="I24" s="182" t="str">
        <f t="shared" si="3"/>
        <v>Hoàng Hải Yến</v>
      </c>
      <c r="J24" s="182" t="s">
        <v>654</v>
      </c>
      <c r="K24" s="182" t="s">
        <v>655</v>
      </c>
      <c r="L24" s="177"/>
      <c r="M24" s="177" t="s">
        <v>518</v>
      </c>
      <c r="N24" s="172" t="s">
        <v>181</v>
      </c>
      <c r="O24" s="173" t="s">
        <v>586</v>
      </c>
      <c r="P24" s="173" t="s">
        <v>181</v>
      </c>
      <c r="Q24" s="405" t="s">
        <v>781</v>
      </c>
      <c r="R24" s="357" t="s">
        <v>783</v>
      </c>
      <c r="S24" s="183"/>
    </row>
    <row r="25" spans="1:19" s="7" customFormat="1" x14ac:dyDescent="0.35">
      <c r="A25" s="2"/>
      <c r="B25" s="2"/>
      <c r="C25" s="98"/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136"/>
      <c r="P25" s="136"/>
      <c r="Q25" s="295"/>
      <c r="R25" s="295"/>
      <c r="S25" s="136"/>
    </row>
    <row r="26" spans="1:19" s="7" customFormat="1" x14ac:dyDescent="0.35">
      <c r="A26" s="2"/>
      <c r="B26" s="2"/>
      <c r="C26" s="98"/>
      <c r="D26" s="4"/>
      <c r="E26" s="4"/>
      <c r="F26" s="125"/>
      <c r="G26" s="125"/>
      <c r="H26" s="125"/>
      <c r="I26" s="125"/>
      <c r="J26" s="125"/>
      <c r="K26" s="125"/>
      <c r="L26" s="30"/>
      <c r="M26" s="30"/>
      <c r="N26" s="6"/>
      <c r="O26" s="6"/>
      <c r="P26" s="6"/>
      <c r="Q26" s="6"/>
      <c r="R26" s="6"/>
      <c r="S26" s="6"/>
    </row>
    <row r="27" spans="1:19" s="7" customFormat="1" x14ac:dyDescent="0.35">
      <c r="A27" s="2"/>
      <c r="B27" s="2"/>
      <c r="C27" s="98"/>
      <c r="D27" s="4"/>
      <c r="E27" s="4"/>
      <c r="F27" s="125"/>
      <c r="G27" s="125"/>
      <c r="H27" s="125"/>
      <c r="I27" s="125"/>
      <c r="J27" s="125"/>
      <c r="K27" s="125"/>
      <c r="L27" s="30"/>
      <c r="M27" s="30"/>
      <c r="N27" s="6"/>
      <c r="O27" s="6"/>
      <c r="P27" s="6"/>
      <c r="Q27" s="6"/>
      <c r="R27" s="6"/>
      <c r="S27" s="6"/>
    </row>
    <row r="28" spans="1:19" s="7" customFormat="1" x14ac:dyDescent="0.35">
      <c r="A28" s="2"/>
      <c r="B28" s="2"/>
      <c r="C28" s="98"/>
      <c r="D28" s="4"/>
      <c r="E28" s="4"/>
      <c r="F28" s="125"/>
      <c r="G28" s="125"/>
      <c r="H28" s="125"/>
      <c r="I28" s="125"/>
      <c r="J28" s="125"/>
      <c r="K28" s="125"/>
      <c r="L28" s="30"/>
      <c r="M28" s="30"/>
      <c r="N28" s="6"/>
      <c r="O28" s="6"/>
      <c r="P28" s="6"/>
      <c r="Q28" s="6"/>
      <c r="R28" s="6"/>
      <c r="S28" s="6"/>
    </row>
    <row r="29" spans="1:19" s="7" customFormat="1" x14ac:dyDescent="0.35">
      <c r="A29" s="2"/>
      <c r="B29" s="2"/>
      <c r="C29" s="98"/>
      <c r="D29" s="4"/>
      <c r="E29" s="4"/>
      <c r="F29" s="125"/>
      <c r="G29" s="125"/>
      <c r="H29" s="125"/>
      <c r="I29" s="125"/>
      <c r="J29" s="125"/>
      <c r="K29" s="125"/>
      <c r="L29" s="30"/>
      <c r="M29" s="30"/>
      <c r="N29" s="6"/>
      <c r="O29" s="6"/>
      <c r="P29" s="6"/>
      <c r="Q29" s="6"/>
      <c r="R29" s="6"/>
      <c r="S29" s="6"/>
    </row>
    <row r="30" spans="1:19" s="7" customFormat="1" x14ac:dyDescent="0.35">
      <c r="A30" s="2"/>
      <c r="B30" s="2"/>
      <c r="C30" s="98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134"/>
      <c r="P30" s="134"/>
      <c r="Q30" s="294"/>
      <c r="R30" s="294"/>
      <c r="S30" s="134"/>
    </row>
  </sheetData>
  <mergeCells count="21">
    <mergeCell ref="A4:E4"/>
    <mergeCell ref="S9:S10"/>
    <mergeCell ref="D25:N25"/>
    <mergeCell ref="D30:N30"/>
    <mergeCell ref="A6:S6"/>
    <mergeCell ref="A7:O7"/>
    <mergeCell ref="A8:S8"/>
    <mergeCell ref="A9:A10"/>
    <mergeCell ref="B9:B10"/>
    <mergeCell ref="D9:E10"/>
    <mergeCell ref="L9:M9"/>
    <mergeCell ref="N9:N10"/>
    <mergeCell ref="O9:O10"/>
    <mergeCell ref="P9:P10"/>
    <mergeCell ref="Q9:Q10"/>
    <mergeCell ref="R9:R10"/>
    <mergeCell ref="M3:S3"/>
    <mergeCell ref="M1:S1"/>
    <mergeCell ref="A1:E1"/>
    <mergeCell ref="A2:E2"/>
    <mergeCell ref="A3:E3"/>
  </mergeCells>
  <hyperlinks>
    <hyperlink ref="R18" r:id="rId1"/>
    <hyperlink ref="R17" r:id="rId2"/>
    <hyperlink ref="R19" r:id="rId3"/>
    <hyperlink ref="R16" r:id="rId4"/>
    <hyperlink ref="R21" r:id="rId5"/>
    <hyperlink ref="R22" r:id="rId6"/>
    <hyperlink ref="R23" r:id="rId7"/>
    <hyperlink ref="R24" r:id="rId8"/>
  </hyperlinks>
  <pageMargins left="0.258661417" right="0.25" top="0.25" bottom="0.24803149599999999" header="0.31496062992126" footer="0.31496062992126"/>
  <pageSetup paperSize="9" orientation="landscape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D10" zoomScale="83" zoomScaleNormal="83" workbookViewId="0">
      <selection activeCell="Q25" sqref="Q25"/>
    </sheetView>
  </sheetViews>
  <sheetFormatPr defaultColWidth="8.90625" defaultRowHeight="18" x14ac:dyDescent="0.35"/>
  <cols>
    <col min="1" max="1" width="4.36328125" style="197" customWidth="1"/>
    <col min="2" max="2" width="11.08984375" style="197" customWidth="1"/>
    <col min="3" max="3" width="28" style="397" hidden="1" customWidth="1"/>
    <col min="4" max="4" width="13.90625" style="197" customWidth="1"/>
    <col min="5" max="5" width="8.54296875" style="397" customWidth="1"/>
    <col min="6" max="6" width="25.81640625" style="398" hidden="1" customWidth="1"/>
    <col min="7" max="7" width="9.36328125" style="398" hidden="1" customWidth="1"/>
    <col min="8" max="8" width="15.6328125" style="398" hidden="1" customWidth="1"/>
    <col min="9" max="9" width="21.08984375" style="398" hidden="1" customWidth="1"/>
    <col min="10" max="10" width="19.08984375" style="398" hidden="1" customWidth="1"/>
    <col min="11" max="11" width="15.6328125" style="398" hidden="1" customWidth="1"/>
    <col min="12" max="13" width="9" style="399" customWidth="1"/>
    <col min="14" max="14" width="7.6328125" style="197" customWidth="1"/>
    <col min="15" max="15" width="31.36328125" style="342" customWidth="1"/>
    <col min="16" max="16" width="9.08984375" style="342" customWidth="1"/>
    <col min="17" max="17" width="12.1796875" style="342" customWidth="1"/>
    <col min="18" max="18" width="28.453125" style="342" customWidth="1"/>
    <col min="19" max="19" width="17.81640625" style="400" customWidth="1"/>
    <col min="20" max="16384" width="8.90625" style="197"/>
  </cols>
  <sheetData>
    <row r="1" spans="1:19" ht="18.600000000000001" x14ac:dyDescent="0.35">
      <c r="A1" s="450" t="s">
        <v>29</v>
      </c>
      <c r="B1" s="450"/>
      <c r="C1" s="450"/>
      <c r="D1" s="450"/>
      <c r="E1" s="450"/>
      <c r="F1" s="378"/>
      <c r="G1" s="378"/>
      <c r="H1" s="378"/>
      <c r="I1" s="378"/>
      <c r="J1" s="378"/>
      <c r="K1" s="378"/>
      <c r="L1" s="378"/>
      <c r="M1" s="449" t="s">
        <v>31</v>
      </c>
      <c r="N1" s="449"/>
      <c r="O1" s="449"/>
      <c r="P1" s="449"/>
      <c r="Q1" s="449"/>
      <c r="R1" s="449"/>
      <c r="S1" s="449"/>
    </row>
    <row r="2" spans="1:19" ht="17.25" customHeight="1" x14ac:dyDescent="0.35">
      <c r="A2" s="450" t="s">
        <v>28</v>
      </c>
      <c r="B2" s="450"/>
      <c r="C2" s="450"/>
      <c r="D2" s="450"/>
      <c r="E2" s="450"/>
      <c r="F2" s="378"/>
      <c r="G2" s="378"/>
      <c r="H2" s="378"/>
      <c r="I2" s="378"/>
      <c r="J2" s="378"/>
      <c r="K2" s="378"/>
      <c r="L2" s="378"/>
      <c r="M2" s="378"/>
      <c r="N2" s="378"/>
      <c r="O2" s="379"/>
      <c r="P2" s="379"/>
      <c r="Q2" s="379"/>
      <c r="R2" s="379"/>
      <c r="S2" s="380"/>
    </row>
    <row r="3" spans="1:19" x14ac:dyDescent="0.35">
      <c r="A3" s="436" t="s">
        <v>26</v>
      </c>
      <c r="B3" s="436"/>
      <c r="C3" s="436"/>
      <c r="D3" s="436"/>
      <c r="E3" s="436"/>
      <c r="F3" s="381"/>
      <c r="G3" s="381"/>
      <c r="H3" s="381"/>
      <c r="I3" s="381"/>
      <c r="J3" s="381"/>
      <c r="K3" s="381"/>
      <c r="L3" s="381"/>
      <c r="M3" s="381"/>
      <c r="N3" s="381"/>
      <c r="O3" s="447" t="s">
        <v>70</v>
      </c>
      <c r="P3" s="447"/>
      <c r="Q3" s="447"/>
      <c r="R3" s="447"/>
      <c r="S3" s="447"/>
    </row>
    <row r="4" spans="1:19" ht="9.75" customHeight="1" x14ac:dyDescent="0.35">
      <c r="A4" s="451" t="s">
        <v>30</v>
      </c>
      <c r="B4" s="451"/>
      <c r="C4" s="451"/>
      <c r="D4" s="451"/>
      <c r="E4" s="451"/>
      <c r="F4" s="382"/>
      <c r="G4" s="382"/>
      <c r="H4" s="382"/>
      <c r="I4" s="382"/>
      <c r="J4" s="382"/>
      <c r="K4" s="382"/>
      <c r="L4" s="197"/>
      <c r="M4" s="383"/>
      <c r="N4" s="383"/>
      <c r="O4" s="383"/>
      <c r="P4" s="383"/>
      <c r="Q4" s="383"/>
      <c r="R4" s="383"/>
      <c r="S4" s="384"/>
    </row>
    <row r="5" spans="1:19" ht="20.100000000000001" customHeight="1" x14ac:dyDescent="0.35">
      <c r="A5" s="381" t="s">
        <v>658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5"/>
    </row>
    <row r="6" spans="1:19" ht="20.100000000000001" customHeight="1" x14ac:dyDescent="0.35">
      <c r="A6" s="436" t="s">
        <v>656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</row>
    <row r="7" spans="1:19" ht="17.25" customHeight="1" x14ac:dyDescent="0.35">
      <c r="A7" s="452" t="s">
        <v>663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383"/>
      <c r="Q7" s="383"/>
      <c r="R7" s="383"/>
      <c r="S7" s="384"/>
    </row>
    <row r="8" spans="1:19" ht="6.75" customHeight="1" x14ac:dyDescent="0.35">
      <c r="A8" s="453"/>
      <c r="B8" s="453"/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</row>
    <row r="9" spans="1:19" ht="17.25" customHeight="1" x14ac:dyDescent="0.35">
      <c r="A9" s="419" t="s">
        <v>0</v>
      </c>
      <c r="B9" s="419" t="s">
        <v>320</v>
      </c>
      <c r="C9" s="94"/>
      <c r="D9" s="428" t="s">
        <v>1</v>
      </c>
      <c r="E9" s="428"/>
      <c r="F9" s="122"/>
      <c r="G9" s="122"/>
      <c r="H9" s="122"/>
      <c r="I9" s="122"/>
      <c r="J9" s="122"/>
      <c r="K9" s="122"/>
      <c r="L9" s="435" t="s">
        <v>6</v>
      </c>
      <c r="M9" s="435"/>
      <c r="N9" s="419" t="s">
        <v>24</v>
      </c>
      <c r="O9" s="419" t="s">
        <v>3</v>
      </c>
      <c r="P9" s="428" t="s">
        <v>657</v>
      </c>
      <c r="Q9" s="419" t="s">
        <v>687</v>
      </c>
      <c r="R9" s="419" t="s">
        <v>730</v>
      </c>
      <c r="S9" s="448" t="s">
        <v>4</v>
      </c>
    </row>
    <row r="10" spans="1:19" ht="15.75" customHeight="1" x14ac:dyDescent="0.35">
      <c r="A10" s="420"/>
      <c r="B10" s="420"/>
      <c r="C10" s="95"/>
      <c r="D10" s="428"/>
      <c r="E10" s="428"/>
      <c r="F10" s="122"/>
      <c r="G10" s="122"/>
      <c r="H10" s="122"/>
      <c r="I10" s="122"/>
      <c r="J10" s="122"/>
      <c r="K10" s="122"/>
      <c r="L10" s="340" t="s">
        <v>5</v>
      </c>
      <c r="M10" s="340" t="s">
        <v>2</v>
      </c>
      <c r="N10" s="420"/>
      <c r="O10" s="420"/>
      <c r="P10" s="428"/>
      <c r="Q10" s="420"/>
      <c r="R10" s="420"/>
      <c r="S10" s="448"/>
    </row>
    <row r="11" spans="1:19" s="387" customFormat="1" ht="29.1" customHeight="1" x14ac:dyDescent="0.35">
      <c r="A11" s="137">
        <v>1</v>
      </c>
      <c r="B11" s="153" t="s">
        <v>596</v>
      </c>
      <c r="C11" s="154" t="e">
        <f>#REF!&amp;" ; "</f>
        <v>#REF!</v>
      </c>
      <c r="D11" s="155" t="s">
        <v>397</v>
      </c>
      <c r="E11" s="156" t="s">
        <v>398</v>
      </c>
      <c r="F11" s="157" t="str">
        <f t="shared" ref="F11:F25" si="0">B11&amp;"@hv1.hcma.edu.vn"</f>
        <v>21HCKTT004@hv1.hcma.edu.vn</v>
      </c>
      <c r="G11" s="157" t="str">
        <f t="shared" ref="G11:G25" si="1">TRIM(E11)</f>
        <v>Bường</v>
      </c>
      <c r="H11" s="157" t="str">
        <f t="shared" ref="H11:H25" si="2">TRIM(D11)</f>
        <v>Đặng Ngọc</v>
      </c>
      <c r="I11" s="157" t="str">
        <f t="shared" ref="I11:I25" si="3">H11&amp;" "&amp;G11</f>
        <v>Đặng Ngọc Bường</v>
      </c>
      <c r="J11" s="157" t="s">
        <v>654</v>
      </c>
      <c r="K11" s="157" t="s">
        <v>655</v>
      </c>
      <c r="L11" s="158" t="s">
        <v>399</v>
      </c>
      <c r="M11" s="158"/>
      <c r="N11" s="159" t="s">
        <v>93</v>
      </c>
      <c r="O11" s="152" t="s">
        <v>542</v>
      </c>
      <c r="P11" s="152" t="s">
        <v>533</v>
      </c>
      <c r="Q11" s="371" t="s">
        <v>797</v>
      </c>
      <c r="R11" s="372" t="s">
        <v>798</v>
      </c>
      <c r="S11" s="386"/>
    </row>
    <row r="12" spans="1:19" s="387" customFormat="1" ht="29.1" customHeight="1" x14ac:dyDescent="0.35">
      <c r="A12" s="137">
        <v>2</v>
      </c>
      <c r="B12" s="153" t="s">
        <v>597</v>
      </c>
      <c r="C12" s="154" t="e">
        <f>#REF!&amp;" ; "</f>
        <v>#REF!</v>
      </c>
      <c r="D12" s="155" t="s">
        <v>400</v>
      </c>
      <c r="E12" s="156" t="s">
        <v>401</v>
      </c>
      <c r="F12" s="157" t="str">
        <f t="shared" si="0"/>
        <v>21HCKTT005@hv1.hcma.edu.vn</v>
      </c>
      <c r="G12" s="157" t="str">
        <f t="shared" si="1"/>
        <v>Chá</v>
      </c>
      <c r="H12" s="157" t="str">
        <f t="shared" si="2"/>
        <v>Thào Mí</v>
      </c>
      <c r="I12" s="157" t="str">
        <f t="shared" si="3"/>
        <v>Thào Mí Chá</v>
      </c>
      <c r="J12" s="157" t="s">
        <v>654</v>
      </c>
      <c r="K12" s="157" t="s">
        <v>655</v>
      </c>
      <c r="L12" s="158" t="s">
        <v>402</v>
      </c>
      <c r="M12" s="158"/>
      <c r="N12" s="159" t="s">
        <v>533</v>
      </c>
      <c r="O12" s="152" t="s">
        <v>543</v>
      </c>
      <c r="P12" s="152" t="s">
        <v>533</v>
      </c>
      <c r="Q12" s="371" t="s">
        <v>806</v>
      </c>
      <c r="R12" s="372" t="s">
        <v>807</v>
      </c>
      <c r="S12" s="386"/>
    </row>
    <row r="13" spans="1:19" s="387" customFormat="1" ht="29.1" customHeight="1" x14ac:dyDescent="0.35">
      <c r="A13" s="137">
        <v>3</v>
      </c>
      <c r="B13" s="153" t="s">
        <v>598</v>
      </c>
      <c r="C13" s="154" t="e">
        <f>#REF!&amp;" ; "</f>
        <v>#REF!</v>
      </c>
      <c r="D13" s="155" t="s">
        <v>403</v>
      </c>
      <c r="E13" s="156" t="s">
        <v>404</v>
      </c>
      <c r="F13" s="157" t="str">
        <f t="shared" si="0"/>
        <v>21HCKTT006@hv1.hcma.edu.vn</v>
      </c>
      <c r="G13" s="157" t="str">
        <f t="shared" si="1"/>
        <v>Chung</v>
      </c>
      <c r="H13" s="157" t="str">
        <f t="shared" si="2"/>
        <v>Nguyễn Thành</v>
      </c>
      <c r="I13" s="157" t="str">
        <f t="shared" si="3"/>
        <v>Nguyễn Thành Chung</v>
      </c>
      <c r="J13" s="157" t="s">
        <v>654</v>
      </c>
      <c r="K13" s="157" t="s">
        <v>655</v>
      </c>
      <c r="L13" s="158" t="s">
        <v>405</v>
      </c>
      <c r="M13" s="158"/>
      <c r="N13" s="159" t="s">
        <v>105</v>
      </c>
      <c r="O13" s="152" t="s">
        <v>544</v>
      </c>
      <c r="P13" s="152" t="s">
        <v>533</v>
      </c>
      <c r="Q13" s="371" t="s">
        <v>810</v>
      </c>
      <c r="R13" s="372" t="s">
        <v>811</v>
      </c>
      <c r="S13" s="386"/>
    </row>
    <row r="14" spans="1:19" s="389" customFormat="1" ht="29.1" customHeight="1" x14ac:dyDescent="0.35">
      <c r="A14" s="137">
        <v>4</v>
      </c>
      <c r="B14" s="153" t="s">
        <v>599</v>
      </c>
      <c r="C14" s="154" t="e">
        <f>#REF!&amp;" ; "</f>
        <v>#REF!</v>
      </c>
      <c r="D14" s="155" t="s">
        <v>406</v>
      </c>
      <c r="E14" s="156" t="s">
        <v>407</v>
      </c>
      <c r="F14" s="157" t="str">
        <f t="shared" si="0"/>
        <v>21HCKTT007@hv1.hcma.edu.vn</v>
      </c>
      <c r="G14" s="157" t="str">
        <f t="shared" si="1"/>
        <v>Đoàn</v>
      </c>
      <c r="H14" s="157" t="str">
        <f t="shared" si="2"/>
        <v>Nông Quốc</v>
      </c>
      <c r="I14" s="157" t="str">
        <f t="shared" si="3"/>
        <v>Nông Quốc Đoàn</v>
      </c>
      <c r="J14" s="157" t="s">
        <v>654</v>
      </c>
      <c r="K14" s="157" t="s">
        <v>655</v>
      </c>
      <c r="L14" s="158" t="s">
        <v>408</v>
      </c>
      <c r="M14" s="158"/>
      <c r="N14" s="159" t="s">
        <v>533</v>
      </c>
      <c r="O14" s="152" t="s">
        <v>545</v>
      </c>
      <c r="P14" s="152" t="s">
        <v>533</v>
      </c>
      <c r="Q14" s="371" t="s">
        <v>785</v>
      </c>
      <c r="R14" s="372" t="s">
        <v>786</v>
      </c>
      <c r="S14" s="388"/>
    </row>
    <row r="15" spans="1:19" s="387" customFormat="1" ht="29.1" customHeight="1" x14ac:dyDescent="0.35">
      <c r="A15" s="137">
        <v>5</v>
      </c>
      <c r="B15" s="153" t="s">
        <v>600</v>
      </c>
      <c r="C15" s="154" t="e">
        <f>#REF!&amp;" ; "</f>
        <v>#REF!</v>
      </c>
      <c r="D15" s="155" t="s">
        <v>409</v>
      </c>
      <c r="E15" s="156" t="s">
        <v>410</v>
      </c>
      <c r="F15" s="157" t="str">
        <f t="shared" si="0"/>
        <v>21HCKTT008@hv1.hcma.edu.vn</v>
      </c>
      <c r="G15" s="157" t="str">
        <f t="shared" si="1"/>
        <v>Giang</v>
      </c>
      <c r="H15" s="157" t="str">
        <f t="shared" si="2"/>
        <v>Nguyễn Thanh</v>
      </c>
      <c r="I15" s="157" t="str">
        <f t="shared" si="3"/>
        <v>Nguyễn Thanh Giang</v>
      </c>
      <c r="J15" s="157" t="s">
        <v>654</v>
      </c>
      <c r="K15" s="157" t="s">
        <v>655</v>
      </c>
      <c r="L15" s="158" t="s">
        <v>411</v>
      </c>
      <c r="M15" s="158"/>
      <c r="N15" s="159" t="s">
        <v>389</v>
      </c>
      <c r="O15" s="152" t="s">
        <v>546</v>
      </c>
      <c r="P15" s="152" t="s">
        <v>533</v>
      </c>
      <c r="Q15" s="371" t="s">
        <v>793</v>
      </c>
      <c r="R15" s="372" t="s">
        <v>794</v>
      </c>
      <c r="S15" s="386"/>
    </row>
    <row r="16" spans="1:19" s="387" customFormat="1" ht="29.1" customHeight="1" x14ac:dyDescent="0.35">
      <c r="A16" s="137">
        <v>6</v>
      </c>
      <c r="B16" s="153" t="s">
        <v>601</v>
      </c>
      <c r="C16" s="154" t="e">
        <f>#REF!&amp;" ; "</f>
        <v>#REF!</v>
      </c>
      <c r="D16" s="155" t="s">
        <v>412</v>
      </c>
      <c r="E16" s="160" t="s">
        <v>43</v>
      </c>
      <c r="F16" s="157" t="str">
        <f t="shared" si="0"/>
        <v>21HCKTT009@hv1.hcma.edu.vn</v>
      </c>
      <c r="G16" s="157" t="str">
        <f t="shared" si="1"/>
        <v>Hà</v>
      </c>
      <c r="H16" s="157" t="str">
        <f t="shared" si="2"/>
        <v>Trần Thị Mai</v>
      </c>
      <c r="I16" s="157" t="str">
        <f t="shared" si="3"/>
        <v>Trần Thị Mai Hà</v>
      </c>
      <c r="J16" s="157" t="s">
        <v>654</v>
      </c>
      <c r="K16" s="157" t="s">
        <v>655</v>
      </c>
      <c r="L16" s="158"/>
      <c r="M16" s="158" t="s">
        <v>413</v>
      </c>
      <c r="N16" s="159" t="s">
        <v>181</v>
      </c>
      <c r="O16" s="152" t="s">
        <v>547</v>
      </c>
      <c r="P16" s="152" t="s">
        <v>533</v>
      </c>
      <c r="Q16" s="371" t="s">
        <v>791</v>
      </c>
      <c r="R16" s="372" t="s">
        <v>792</v>
      </c>
      <c r="S16" s="386"/>
    </row>
    <row r="17" spans="1:20" s="387" customFormat="1" ht="29.1" customHeight="1" x14ac:dyDescent="0.35">
      <c r="A17" s="137">
        <v>7</v>
      </c>
      <c r="B17" s="153" t="s">
        <v>602</v>
      </c>
      <c r="C17" s="154" t="e">
        <f>#REF!&amp;" ; "</f>
        <v>#REF!</v>
      </c>
      <c r="D17" s="161" t="s">
        <v>414</v>
      </c>
      <c r="E17" s="160" t="s">
        <v>43</v>
      </c>
      <c r="F17" s="157" t="str">
        <f t="shared" si="0"/>
        <v>21HCKTT010@hv1.hcma.edu.vn</v>
      </c>
      <c r="G17" s="157" t="str">
        <f t="shared" si="1"/>
        <v>Hà</v>
      </c>
      <c r="H17" s="157" t="str">
        <f t="shared" si="2"/>
        <v>Lê Mạnh</v>
      </c>
      <c r="I17" s="157" t="str">
        <f t="shared" si="3"/>
        <v>Lê Mạnh Hà</v>
      </c>
      <c r="J17" s="157" t="s">
        <v>654</v>
      </c>
      <c r="K17" s="157" t="s">
        <v>655</v>
      </c>
      <c r="L17" s="162" t="s">
        <v>415</v>
      </c>
      <c r="M17" s="162"/>
      <c r="N17" s="163" t="s">
        <v>105</v>
      </c>
      <c r="O17" s="164" t="s">
        <v>548</v>
      </c>
      <c r="P17" s="164" t="s">
        <v>533</v>
      </c>
      <c r="Q17" s="371" t="s">
        <v>795</v>
      </c>
      <c r="R17" s="372" t="s">
        <v>796</v>
      </c>
      <c r="S17" s="386"/>
    </row>
    <row r="18" spans="1:20" s="389" customFormat="1" ht="29.1" customHeight="1" x14ac:dyDescent="0.35">
      <c r="A18" s="137">
        <v>8</v>
      </c>
      <c r="B18" s="153" t="s">
        <v>603</v>
      </c>
      <c r="C18" s="154" t="e">
        <f>#REF!&amp;" ; "</f>
        <v>#REF!</v>
      </c>
      <c r="D18" s="155" t="s">
        <v>416</v>
      </c>
      <c r="E18" s="156" t="s">
        <v>417</v>
      </c>
      <c r="F18" s="157" t="str">
        <f t="shared" si="0"/>
        <v>21HCKTT011@hv1.hcma.edu.vn</v>
      </c>
      <c r="G18" s="157" t="str">
        <f t="shared" si="1"/>
        <v>Hịch</v>
      </c>
      <c r="H18" s="157" t="str">
        <f t="shared" si="2"/>
        <v>Lương Văn</v>
      </c>
      <c r="I18" s="157" t="str">
        <f t="shared" si="3"/>
        <v>Lương Văn Hịch</v>
      </c>
      <c r="J18" s="157" t="s">
        <v>654</v>
      </c>
      <c r="K18" s="157" t="s">
        <v>655</v>
      </c>
      <c r="L18" s="158" t="s">
        <v>418</v>
      </c>
      <c r="M18" s="158"/>
      <c r="N18" s="159" t="s">
        <v>533</v>
      </c>
      <c r="O18" s="152" t="s">
        <v>549</v>
      </c>
      <c r="P18" s="152" t="s">
        <v>533</v>
      </c>
      <c r="Q18" s="371" t="s">
        <v>802</v>
      </c>
      <c r="R18" s="372" t="s">
        <v>803</v>
      </c>
      <c r="S18" s="388"/>
    </row>
    <row r="19" spans="1:20" s="387" customFormat="1" ht="29.1" customHeight="1" x14ac:dyDescent="0.35">
      <c r="A19" s="137">
        <v>9</v>
      </c>
      <c r="B19" s="153" t="s">
        <v>604</v>
      </c>
      <c r="C19" s="154" t="e">
        <f>#REF!&amp;" ; "</f>
        <v>#REF!</v>
      </c>
      <c r="D19" s="155" t="s">
        <v>419</v>
      </c>
      <c r="E19" s="156" t="s">
        <v>420</v>
      </c>
      <c r="F19" s="157" t="str">
        <f t="shared" si="0"/>
        <v>21HCKTT012@hv1.hcma.edu.vn</v>
      </c>
      <c r="G19" s="157" t="str">
        <f t="shared" si="1"/>
        <v>Hiền</v>
      </c>
      <c r="H19" s="157" t="str">
        <f t="shared" si="2"/>
        <v>Đỗ Thu</v>
      </c>
      <c r="I19" s="157" t="str">
        <f t="shared" si="3"/>
        <v>Đỗ Thu Hiền</v>
      </c>
      <c r="J19" s="157" t="s">
        <v>654</v>
      </c>
      <c r="K19" s="157" t="s">
        <v>655</v>
      </c>
      <c r="L19" s="158"/>
      <c r="M19" s="158" t="s">
        <v>421</v>
      </c>
      <c r="N19" s="159" t="s">
        <v>181</v>
      </c>
      <c r="O19" s="152" t="s">
        <v>550</v>
      </c>
      <c r="P19" s="152" t="s">
        <v>533</v>
      </c>
      <c r="Q19" s="371" t="s">
        <v>789</v>
      </c>
      <c r="R19" s="372" t="s">
        <v>790</v>
      </c>
      <c r="S19" s="386"/>
    </row>
    <row r="20" spans="1:20" s="387" customFormat="1" ht="29.1" customHeight="1" x14ac:dyDescent="0.35">
      <c r="A20" s="137">
        <v>10</v>
      </c>
      <c r="B20" s="153" t="s">
        <v>605</v>
      </c>
      <c r="C20" s="154" t="e">
        <f>#REF!&amp;" ; "</f>
        <v>#REF!</v>
      </c>
      <c r="D20" s="155" t="s">
        <v>38</v>
      </c>
      <c r="E20" s="156" t="s">
        <v>422</v>
      </c>
      <c r="F20" s="157" t="str">
        <f t="shared" si="0"/>
        <v>21HCKTT013@hv1.hcma.edu.vn</v>
      </c>
      <c r="G20" s="157" t="str">
        <f t="shared" si="1"/>
        <v>Hiệp</v>
      </c>
      <c r="H20" s="157" t="str">
        <f t="shared" si="2"/>
        <v>Nguyễn Văn</v>
      </c>
      <c r="I20" s="157" t="str">
        <f t="shared" si="3"/>
        <v>Nguyễn Văn Hiệp</v>
      </c>
      <c r="J20" s="157" t="s">
        <v>654</v>
      </c>
      <c r="K20" s="157" t="s">
        <v>655</v>
      </c>
      <c r="L20" s="158" t="s">
        <v>423</v>
      </c>
      <c r="M20" s="158"/>
      <c r="N20" s="159" t="s">
        <v>106</v>
      </c>
      <c r="O20" s="152" t="s">
        <v>551</v>
      </c>
      <c r="P20" s="152" t="s">
        <v>533</v>
      </c>
      <c r="Q20" s="371" t="s">
        <v>800</v>
      </c>
      <c r="R20" s="372" t="s">
        <v>801</v>
      </c>
      <c r="S20" s="386"/>
    </row>
    <row r="21" spans="1:20" s="387" customFormat="1" ht="29.1" customHeight="1" x14ac:dyDescent="0.35">
      <c r="A21" s="137">
        <v>11</v>
      </c>
      <c r="B21" s="153" t="s">
        <v>606</v>
      </c>
      <c r="C21" s="154" t="e">
        <f>#REF!&amp;" ; "</f>
        <v>#REF!</v>
      </c>
      <c r="D21" s="155" t="s">
        <v>424</v>
      </c>
      <c r="E21" s="156" t="s">
        <v>48</v>
      </c>
      <c r="F21" s="157" t="str">
        <f t="shared" si="0"/>
        <v>21HCKTT014@hv1.hcma.edu.vn</v>
      </c>
      <c r="G21" s="157" t="str">
        <f t="shared" si="1"/>
        <v>Hùng</v>
      </c>
      <c r="H21" s="157" t="str">
        <f t="shared" si="2"/>
        <v>Lê Quang</v>
      </c>
      <c r="I21" s="157" t="str">
        <f t="shared" si="3"/>
        <v>Lê Quang Hùng</v>
      </c>
      <c r="J21" s="157" t="s">
        <v>654</v>
      </c>
      <c r="K21" s="157" t="s">
        <v>655</v>
      </c>
      <c r="L21" s="158" t="s">
        <v>425</v>
      </c>
      <c r="M21" s="158"/>
      <c r="N21" s="159" t="s">
        <v>533</v>
      </c>
      <c r="O21" s="152" t="s">
        <v>552</v>
      </c>
      <c r="P21" s="152" t="s">
        <v>533</v>
      </c>
      <c r="Q21" s="373" t="s">
        <v>804</v>
      </c>
      <c r="R21" s="372" t="s">
        <v>805</v>
      </c>
      <c r="S21" s="386"/>
      <c r="T21" s="390"/>
    </row>
    <row r="22" spans="1:20" s="387" customFormat="1" ht="29.1" customHeight="1" x14ac:dyDescent="0.35">
      <c r="A22" s="137">
        <v>12</v>
      </c>
      <c r="B22" s="153" t="s">
        <v>607</v>
      </c>
      <c r="C22" s="154" t="e">
        <f>#REF!&amp;" ; "</f>
        <v>#REF!</v>
      </c>
      <c r="D22" s="155" t="s">
        <v>426</v>
      </c>
      <c r="E22" s="156" t="s">
        <v>117</v>
      </c>
      <c r="F22" s="157" t="str">
        <f t="shared" si="0"/>
        <v>21HCKTT015@hv1.hcma.edu.vn</v>
      </c>
      <c r="G22" s="157" t="str">
        <f t="shared" si="1"/>
        <v>Lâm</v>
      </c>
      <c r="H22" s="157" t="str">
        <f t="shared" si="2"/>
        <v>Lù Thị</v>
      </c>
      <c r="I22" s="157" t="str">
        <f t="shared" si="3"/>
        <v>Lù Thị Lâm</v>
      </c>
      <c r="J22" s="157" t="s">
        <v>654</v>
      </c>
      <c r="K22" s="157" t="s">
        <v>655</v>
      </c>
      <c r="L22" s="158"/>
      <c r="M22" s="158" t="s">
        <v>427</v>
      </c>
      <c r="N22" s="159" t="s">
        <v>533</v>
      </c>
      <c r="O22" s="152" t="s">
        <v>553</v>
      </c>
      <c r="P22" s="152" t="s">
        <v>533</v>
      </c>
      <c r="Q22" s="371" t="s">
        <v>808</v>
      </c>
      <c r="R22" s="372" t="s">
        <v>809</v>
      </c>
      <c r="S22" s="386"/>
    </row>
    <row r="23" spans="1:20" s="387" customFormat="1" ht="29.1" customHeight="1" x14ac:dyDescent="0.35">
      <c r="A23" s="137">
        <v>13</v>
      </c>
      <c r="B23" s="153" t="s">
        <v>608</v>
      </c>
      <c r="C23" s="154" t="e">
        <f>#REF!&amp;" ; "</f>
        <v>#REF!</v>
      </c>
      <c r="D23" s="155" t="s">
        <v>428</v>
      </c>
      <c r="E23" s="156" t="s">
        <v>387</v>
      </c>
      <c r="F23" s="157" t="str">
        <f t="shared" si="0"/>
        <v>21HCKTT016@hv1.hcma.edu.vn</v>
      </c>
      <c r="G23" s="157" t="str">
        <f t="shared" si="1"/>
        <v>Sinh</v>
      </c>
      <c r="H23" s="157" t="str">
        <f t="shared" si="2"/>
        <v>Chu Minh</v>
      </c>
      <c r="I23" s="157" t="str">
        <f t="shared" si="3"/>
        <v>Chu Minh Sinh</v>
      </c>
      <c r="J23" s="157" t="s">
        <v>654</v>
      </c>
      <c r="K23" s="157" t="s">
        <v>655</v>
      </c>
      <c r="L23" s="158" t="s">
        <v>429</v>
      </c>
      <c r="M23" s="158"/>
      <c r="N23" s="159" t="s">
        <v>533</v>
      </c>
      <c r="O23" s="152" t="s">
        <v>554</v>
      </c>
      <c r="P23" s="152" t="s">
        <v>533</v>
      </c>
      <c r="Q23" s="374" t="s">
        <v>932</v>
      </c>
      <c r="R23" s="372" t="s">
        <v>799</v>
      </c>
      <c r="S23" s="386"/>
    </row>
    <row r="24" spans="1:20" s="387" customFormat="1" ht="36" customHeight="1" x14ac:dyDescent="0.35">
      <c r="A24" s="137">
        <v>14</v>
      </c>
      <c r="B24" s="153" t="s">
        <v>609</v>
      </c>
      <c r="C24" s="154" t="e">
        <f>#REF!&amp;" ; "</f>
        <v>#REF!</v>
      </c>
      <c r="D24" s="155" t="s">
        <v>430</v>
      </c>
      <c r="E24" s="156" t="s">
        <v>431</v>
      </c>
      <c r="F24" s="157" t="str">
        <f t="shared" si="0"/>
        <v>21HCKTT017@hv1.hcma.edu.vn</v>
      </c>
      <c r="G24" s="157" t="str">
        <f t="shared" si="1"/>
        <v>Tân</v>
      </c>
      <c r="H24" s="157" t="str">
        <f t="shared" si="2"/>
        <v>Lê Minh</v>
      </c>
      <c r="I24" s="157" t="str">
        <f t="shared" si="3"/>
        <v>Lê Minh Tân</v>
      </c>
      <c r="J24" s="157" t="s">
        <v>654</v>
      </c>
      <c r="K24" s="157" t="s">
        <v>655</v>
      </c>
      <c r="L24" s="158" t="s">
        <v>432</v>
      </c>
      <c r="M24" s="158"/>
      <c r="N24" s="159" t="s">
        <v>533</v>
      </c>
      <c r="O24" s="152" t="s">
        <v>660</v>
      </c>
      <c r="P24" s="152" t="s">
        <v>533</v>
      </c>
      <c r="Q24" s="371" t="s">
        <v>774</v>
      </c>
      <c r="R24" s="372" t="s">
        <v>784</v>
      </c>
      <c r="S24" s="391" t="s">
        <v>933</v>
      </c>
    </row>
    <row r="25" spans="1:20" s="387" customFormat="1" ht="29.1" customHeight="1" x14ac:dyDescent="0.35">
      <c r="A25" s="137">
        <v>15</v>
      </c>
      <c r="B25" s="153" t="s">
        <v>610</v>
      </c>
      <c r="C25" s="154" t="e">
        <f>#REF!&amp;" ; "</f>
        <v>#REF!</v>
      </c>
      <c r="D25" s="155" t="s">
        <v>433</v>
      </c>
      <c r="E25" s="156" t="s">
        <v>434</v>
      </c>
      <c r="F25" s="157" t="str">
        <f t="shared" si="0"/>
        <v>21HCKTT018@hv1.hcma.edu.vn</v>
      </c>
      <c r="G25" s="157" t="str">
        <f t="shared" si="1"/>
        <v>Thắm</v>
      </c>
      <c r="H25" s="157" t="str">
        <f t="shared" si="2"/>
        <v>Nguyễn Thị</v>
      </c>
      <c r="I25" s="157" t="str">
        <f t="shared" si="3"/>
        <v>Nguyễn Thị Thắm</v>
      </c>
      <c r="J25" s="157" t="s">
        <v>654</v>
      </c>
      <c r="K25" s="157" t="s">
        <v>655</v>
      </c>
      <c r="L25" s="158"/>
      <c r="M25" s="158" t="s">
        <v>435</v>
      </c>
      <c r="N25" s="159" t="s">
        <v>533</v>
      </c>
      <c r="O25" s="152" t="s">
        <v>556</v>
      </c>
      <c r="P25" s="152" t="s">
        <v>533</v>
      </c>
      <c r="Q25" s="371" t="s">
        <v>787</v>
      </c>
      <c r="R25" s="372" t="s">
        <v>788</v>
      </c>
      <c r="S25" s="386"/>
    </row>
    <row r="26" spans="1:20" s="392" customFormat="1" ht="7.5" customHeight="1" x14ac:dyDescent="0.35">
      <c r="A26" s="32"/>
      <c r="B26" s="32"/>
      <c r="C26" s="96"/>
      <c r="D26" s="33"/>
      <c r="E26" s="33"/>
      <c r="F26" s="123"/>
      <c r="G26" s="123"/>
      <c r="H26" s="123"/>
      <c r="I26" s="123"/>
      <c r="J26" s="123"/>
      <c r="K26" s="123"/>
      <c r="L26" s="34"/>
      <c r="M26" s="38"/>
      <c r="N26" s="36"/>
      <c r="O26" s="39"/>
      <c r="P26" s="39"/>
      <c r="Q26" s="39"/>
      <c r="R26" s="39"/>
      <c r="S26" s="39"/>
    </row>
    <row r="27" spans="1:20" x14ac:dyDescent="0.35">
      <c r="A27" s="17"/>
      <c r="B27" s="393" t="s">
        <v>653</v>
      </c>
      <c r="C27" s="394"/>
      <c r="D27" s="41"/>
      <c r="E27" s="10"/>
      <c r="F27" s="124"/>
      <c r="G27" s="124"/>
      <c r="H27" s="124"/>
      <c r="I27" s="124"/>
      <c r="J27" s="124"/>
      <c r="K27" s="124"/>
      <c r="L27" s="19"/>
      <c r="M27" s="19"/>
      <c r="N27" s="18"/>
      <c r="O27" s="395"/>
      <c r="P27" s="395"/>
      <c r="Q27" s="395"/>
      <c r="R27" s="395"/>
      <c r="S27" s="395"/>
    </row>
    <row r="28" spans="1:20" s="396" customFormat="1" x14ac:dyDescent="0.35">
      <c r="A28" s="2"/>
      <c r="B28" s="2"/>
      <c r="C28" s="98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338"/>
      <c r="P28" s="338"/>
      <c r="Q28" s="338"/>
      <c r="R28" s="338"/>
      <c r="S28" s="338"/>
    </row>
    <row r="29" spans="1:20" s="396" customFormat="1" x14ac:dyDescent="0.35">
      <c r="A29" s="2"/>
      <c r="B29" s="2"/>
      <c r="C29" s="98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339"/>
      <c r="P29" s="339"/>
      <c r="Q29" s="339"/>
      <c r="R29" s="339"/>
      <c r="S29" s="339"/>
    </row>
    <row r="30" spans="1:20" s="396" customFormat="1" x14ac:dyDescent="0.35">
      <c r="A30" s="2"/>
      <c r="B30" s="2"/>
      <c r="C30" s="98"/>
      <c r="D30" s="4"/>
      <c r="E30" s="4"/>
      <c r="F30" s="125"/>
      <c r="G30" s="125"/>
      <c r="H30" s="125"/>
      <c r="I30" s="125"/>
      <c r="J30" s="125"/>
      <c r="K30" s="125"/>
      <c r="L30" s="30"/>
      <c r="M30" s="30"/>
      <c r="N30" s="6"/>
      <c r="O30" s="6"/>
      <c r="P30" s="6"/>
      <c r="Q30" s="6"/>
      <c r="R30" s="6"/>
      <c r="S30" s="6"/>
    </row>
    <row r="31" spans="1:20" s="396" customFormat="1" x14ac:dyDescent="0.35">
      <c r="A31" s="2"/>
      <c r="B31" s="2"/>
      <c r="C31" s="98"/>
      <c r="D31" s="4"/>
      <c r="E31" s="4"/>
      <c r="F31" s="125"/>
      <c r="G31" s="125"/>
      <c r="H31" s="125"/>
      <c r="I31" s="125"/>
      <c r="J31" s="125"/>
      <c r="K31" s="125"/>
      <c r="L31" s="30"/>
      <c r="M31" s="30"/>
      <c r="N31" s="6"/>
      <c r="O31" s="6"/>
      <c r="P31" s="6"/>
      <c r="Q31" s="6"/>
      <c r="R31" s="6"/>
      <c r="S31" s="6"/>
    </row>
    <row r="32" spans="1:20" s="396" customFormat="1" x14ac:dyDescent="0.35">
      <c r="A32" s="2"/>
      <c r="B32" s="2"/>
      <c r="C32" s="98"/>
      <c r="D32" s="4"/>
      <c r="E32" s="4"/>
      <c r="F32" s="125"/>
      <c r="G32" s="125"/>
      <c r="H32" s="125"/>
      <c r="I32" s="125"/>
      <c r="J32" s="125"/>
      <c r="K32" s="125"/>
      <c r="L32" s="30"/>
      <c r="M32" s="30"/>
      <c r="N32" s="6"/>
      <c r="O32" s="6"/>
      <c r="P32" s="6"/>
      <c r="Q32" s="6"/>
      <c r="R32" s="6"/>
      <c r="S32" s="6"/>
    </row>
    <row r="33" spans="1:19" s="396" customFormat="1" x14ac:dyDescent="0.35">
      <c r="A33" s="2"/>
      <c r="B33" s="2"/>
      <c r="C33" s="98"/>
      <c r="D33" s="4"/>
      <c r="E33" s="4"/>
      <c r="F33" s="125"/>
      <c r="G33" s="125"/>
      <c r="H33" s="125"/>
      <c r="I33" s="125"/>
      <c r="J33" s="125"/>
      <c r="K33" s="125"/>
      <c r="L33" s="30"/>
      <c r="M33" s="30"/>
      <c r="N33" s="6"/>
      <c r="O33" s="6"/>
      <c r="P33" s="6"/>
      <c r="Q33" s="6"/>
      <c r="R33" s="6"/>
      <c r="S33" s="6"/>
    </row>
    <row r="34" spans="1:19" s="396" customFormat="1" x14ac:dyDescent="0.35">
      <c r="A34" s="2"/>
      <c r="B34" s="2"/>
      <c r="C34" s="98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338"/>
      <c r="P34" s="338"/>
      <c r="Q34" s="338"/>
      <c r="R34" s="338"/>
      <c r="S34" s="338"/>
    </row>
  </sheetData>
  <mergeCells count="22">
    <mergeCell ref="D28:N28"/>
    <mergeCell ref="D29:N29"/>
    <mergeCell ref="D34:N34"/>
    <mergeCell ref="A6:S6"/>
    <mergeCell ref="A7:O7"/>
    <mergeCell ref="A8:S8"/>
    <mergeCell ref="A9:A10"/>
    <mergeCell ref="B9:B10"/>
    <mergeCell ref="D9:E10"/>
    <mergeCell ref="L9:M9"/>
    <mergeCell ref="N9:N10"/>
    <mergeCell ref="O9:O10"/>
    <mergeCell ref="O3:S3"/>
    <mergeCell ref="S9:S10"/>
    <mergeCell ref="M1:S1"/>
    <mergeCell ref="A1:E1"/>
    <mergeCell ref="A2:E2"/>
    <mergeCell ref="A3:E3"/>
    <mergeCell ref="A4:E4"/>
    <mergeCell ref="P9:P10"/>
    <mergeCell ref="Q9:Q10"/>
    <mergeCell ref="R9:R10"/>
  </mergeCells>
  <hyperlinks>
    <hyperlink ref="R24" r:id="rId1"/>
    <hyperlink ref="R14" r:id="rId2"/>
    <hyperlink ref="R25" r:id="rId3"/>
    <hyperlink ref="R19" r:id="rId4"/>
    <hyperlink ref="R16" r:id="rId5" display="Hoangthulichta@gmail.com"/>
    <hyperlink ref="R15" r:id="rId6" display="trieudailuongtn@gmail.com"/>
    <hyperlink ref="R17" r:id="rId7" display="Hoangmaiht09@gmail.com"/>
    <hyperlink ref="R11" r:id="rId8"/>
    <hyperlink ref="R23" r:id="rId9"/>
    <hyperlink ref="R20" r:id="rId10"/>
    <hyperlink ref="R18" r:id="rId11"/>
    <hyperlink ref="R21" r:id="rId12"/>
    <hyperlink ref="R12" r:id="rId13"/>
    <hyperlink ref="R22" r:id="rId14"/>
    <hyperlink ref="R13" r:id="rId15"/>
  </hyperlinks>
  <pageMargins left="0.258661417" right="0.25" top="0.25" bottom="0" header="0.31496062992126" footer="0.31496062992126"/>
  <pageSetup paperSize="9" orientation="landscape"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7" zoomScale="83" zoomScaleNormal="83" workbookViewId="0">
      <selection activeCell="S12" sqref="S12"/>
    </sheetView>
  </sheetViews>
  <sheetFormatPr defaultRowHeight="18" x14ac:dyDescent="0.35"/>
  <cols>
    <col min="1" max="1" width="4.36328125" customWidth="1"/>
    <col min="2" max="2" width="11.08984375" customWidth="1"/>
    <col min="3" max="3" width="28" style="82" hidden="1" customWidth="1"/>
    <col min="4" max="4" width="13.90625" customWidth="1"/>
    <col min="5" max="5" width="9.81640625" style="82" customWidth="1"/>
    <col min="6" max="6" width="25.81640625" style="126" hidden="1" customWidth="1"/>
    <col min="7" max="7" width="9.36328125" style="126" hidden="1" customWidth="1"/>
    <col min="8" max="8" width="15.6328125" style="126" hidden="1" customWidth="1"/>
    <col min="9" max="9" width="21.08984375" style="126" hidden="1" customWidth="1"/>
    <col min="10" max="10" width="19.08984375" style="126" hidden="1" customWidth="1"/>
    <col min="11" max="11" width="15.6328125" style="126" hidden="1" customWidth="1"/>
    <col min="12" max="13" width="9" style="27" customWidth="1"/>
    <col min="14" max="14" width="7.6328125" customWidth="1"/>
    <col min="15" max="15" width="29.453125" style="130" customWidth="1"/>
    <col min="16" max="16" width="9.08984375" style="130" customWidth="1"/>
    <col min="17" max="17" width="12.08984375" style="285" customWidth="1"/>
    <col min="18" max="18" width="31.54296875" style="285" customWidth="1"/>
    <col min="19" max="19" width="10.08984375" style="130" customWidth="1"/>
  </cols>
  <sheetData>
    <row r="1" spans="1:19" ht="19.2" x14ac:dyDescent="0.35">
      <c r="A1" s="423" t="s">
        <v>29</v>
      </c>
      <c r="B1" s="423"/>
      <c r="C1" s="423"/>
      <c r="D1" s="423"/>
      <c r="E1" s="423"/>
      <c r="F1" s="118"/>
      <c r="G1" s="118"/>
      <c r="H1" s="118"/>
      <c r="I1" s="118"/>
      <c r="J1" s="118"/>
      <c r="K1" s="118"/>
      <c r="L1" s="72"/>
      <c r="M1" s="445" t="s">
        <v>31</v>
      </c>
      <c r="N1" s="445"/>
      <c r="O1" s="445"/>
      <c r="P1" s="445"/>
      <c r="Q1" s="445"/>
      <c r="R1" s="445"/>
      <c r="S1" s="445"/>
    </row>
    <row r="2" spans="1:19" x14ac:dyDescent="0.35">
      <c r="A2" s="423" t="s">
        <v>28</v>
      </c>
      <c r="B2" s="423"/>
      <c r="C2" s="423"/>
      <c r="D2" s="423"/>
      <c r="E2" s="423"/>
      <c r="F2" s="118"/>
      <c r="G2" s="118"/>
      <c r="H2" s="118"/>
      <c r="I2" s="118"/>
      <c r="J2" s="118"/>
      <c r="K2" s="118"/>
      <c r="L2" s="72"/>
      <c r="M2" s="72"/>
      <c r="N2" s="72"/>
      <c r="O2" s="12"/>
      <c r="P2" s="12"/>
      <c r="Q2" s="281"/>
      <c r="R2" s="281"/>
      <c r="S2" s="12"/>
    </row>
    <row r="3" spans="1:19" x14ac:dyDescent="0.35">
      <c r="A3" s="73" t="s">
        <v>26</v>
      </c>
      <c r="B3" s="73"/>
      <c r="C3" s="73"/>
      <c r="D3" s="73"/>
      <c r="E3" s="73"/>
      <c r="F3" s="119"/>
      <c r="G3" s="119"/>
      <c r="H3" s="119"/>
      <c r="I3" s="119"/>
      <c r="J3" s="119"/>
      <c r="K3" s="119"/>
      <c r="L3" s="73"/>
      <c r="M3" s="73"/>
      <c r="N3" s="73"/>
      <c r="O3" s="429" t="s">
        <v>70</v>
      </c>
      <c r="P3" s="429"/>
      <c r="Q3" s="429"/>
      <c r="R3" s="429"/>
      <c r="S3" s="429"/>
    </row>
    <row r="4" spans="1:19" ht="11.25" customHeight="1" x14ac:dyDescent="0.35">
      <c r="A4" s="427" t="s">
        <v>30</v>
      </c>
      <c r="B4" s="427"/>
      <c r="C4" s="427"/>
      <c r="D4" s="427"/>
      <c r="E4" s="427"/>
      <c r="F4" s="120"/>
      <c r="G4" s="120"/>
      <c r="H4" s="120"/>
      <c r="I4" s="120"/>
      <c r="J4" s="120"/>
      <c r="K4" s="120"/>
      <c r="L4" s="74"/>
      <c r="P4" s="131"/>
      <c r="Q4" s="282"/>
      <c r="R4" s="282"/>
      <c r="S4" s="131"/>
    </row>
    <row r="5" spans="1:19" ht="20.100000000000001" customHeight="1" x14ac:dyDescent="0.35">
      <c r="A5" s="73" t="s">
        <v>658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283"/>
      <c r="R5" s="283"/>
      <c r="S5" s="73"/>
    </row>
    <row r="6" spans="1:19" s="74" customFormat="1" ht="20.100000000000001" customHeight="1" x14ac:dyDescent="0.35">
      <c r="A6" s="436" t="s">
        <v>656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</row>
    <row r="7" spans="1:19" ht="18.75" customHeight="1" x14ac:dyDescent="0.35">
      <c r="A7" s="446" t="s">
        <v>664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129"/>
      <c r="Q7" s="284"/>
      <c r="R7" s="284"/>
      <c r="S7" s="129"/>
    </row>
    <row r="8" spans="1:19" ht="6.75" customHeight="1" x14ac:dyDescent="0.35">
      <c r="A8" s="430"/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</row>
    <row r="9" spans="1:19" ht="17.25" customHeight="1" x14ac:dyDescent="0.35">
      <c r="A9" s="419" t="s">
        <v>0</v>
      </c>
      <c r="B9" s="419" t="s">
        <v>320</v>
      </c>
      <c r="C9" s="94"/>
      <c r="D9" s="428" t="s">
        <v>1</v>
      </c>
      <c r="E9" s="428"/>
      <c r="F9" s="122"/>
      <c r="G9" s="122"/>
      <c r="H9" s="122"/>
      <c r="I9" s="122"/>
      <c r="J9" s="122"/>
      <c r="K9" s="122"/>
      <c r="L9" s="454" t="s">
        <v>6</v>
      </c>
      <c r="M9" s="455"/>
      <c r="N9" s="419" t="s">
        <v>24</v>
      </c>
      <c r="O9" s="428" t="s">
        <v>3</v>
      </c>
      <c r="P9" s="428" t="s">
        <v>657</v>
      </c>
      <c r="Q9" s="419" t="s">
        <v>687</v>
      </c>
      <c r="R9" s="419" t="s">
        <v>730</v>
      </c>
      <c r="S9" s="151"/>
    </row>
    <row r="10" spans="1:19" ht="15" customHeight="1" x14ac:dyDescent="0.35">
      <c r="A10" s="420"/>
      <c r="B10" s="420"/>
      <c r="C10" s="95"/>
      <c r="D10" s="428"/>
      <c r="E10" s="428"/>
      <c r="F10" s="122"/>
      <c r="G10" s="122"/>
      <c r="H10" s="122"/>
      <c r="I10" s="122"/>
      <c r="J10" s="122"/>
      <c r="K10" s="122"/>
      <c r="L10" s="132" t="s">
        <v>5</v>
      </c>
      <c r="M10" s="132" t="s">
        <v>2</v>
      </c>
      <c r="N10" s="420"/>
      <c r="O10" s="428"/>
      <c r="P10" s="428"/>
      <c r="Q10" s="420"/>
      <c r="R10" s="420"/>
    </row>
    <row r="11" spans="1:19" s="24" customFormat="1" ht="30" customHeight="1" x14ac:dyDescent="0.35">
      <c r="A11" s="165">
        <v>1</v>
      </c>
      <c r="B11" s="166" t="s">
        <v>621</v>
      </c>
      <c r="C11" s="167" t="e">
        <f>#REF!&amp;" ; "</f>
        <v>#REF!</v>
      </c>
      <c r="D11" s="168" t="s">
        <v>458</v>
      </c>
      <c r="E11" s="169" t="s">
        <v>125</v>
      </c>
      <c r="F11" s="170" t="str">
        <f t="shared" ref="F11:F25" si="0">B11&amp;"@hv1.hcma.edu.vn"</f>
        <v>21HCKTT029@hv1.hcma.edu.vn</v>
      </c>
      <c r="G11" s="170" t="str">
        <f t="shared" ref="G11:G25" si="1">TRIM(E11)</f>
        <v>Dương</v>
      </c>
      <c r="H11" s="170" t="str">
        <f t="shared" ref="H11:H25" si="2">TRIM(D11)</f>
        <v>Vũ Thị Thùy</v>
      </c>
      <c r="I11" s="170" t="str">
        <f t="shared" ref="I11:I25" si="3">H11&amp;" "&amp;G11</f>
        <v>Vũ Thị Thùy Dương</v>
      </c>
      <c r="J11" s="170" t="s">
        <v>654</v>
      </c>
      <c r="K11" s="170" t="s">
        <v>655</v>
      </c>
      <c r="L11" s="171"/>
      <c r="M11" s="172" t="s">
        <v>459</v>
      </c>
      <c r="N11" s="173" t="s">
        <v>535</v>
      </c>
      <c r="O11" s="173" t="s">
        <v>567</v>
      </c>
      <c r="P11" s="173" t="s">
        <v>535</v>
      </c>
      <c r="Q11" s="252" t="s">
        <v>732</v>
      </c>
      <c r="R11" s="277" t="s">
        <v>733</v>
      </c>
      <c r="S11" s="174"/>
    </row>
    <row r="12" spans="1:19" s="24" customFormat="1" ht="30" customHeight="1" x14ac:dyDescent="0.35">
      <c r="A12" s="165">
        <v>2</v>
      </c>
      <c r="B12" s="166" t="s">
        <v>622</v>
      </c>
      <c r="C12" s="167" t="e">
        <f>#REF!&amp;" ; "</f>
        <v>#REF!</v>
      </c>
      <c r="D12" s="168" t="s">
        <v>460</v>
      </c>
      <c r="E12" s="169" t="s">
        <v>43</v>
      </c>
      <c r="F12" s="170" t="str">
        <f t="shared" si="0"/>
        <v>21HCKTT030@hv1.hcma.edu.vn</v>
      </c>
      <c r="G12" s="170" t="str">
        <f t="shared" si="1"/>
        <v>Hà</v>
      </c>
      <c r="H12" s="170" t="str">
        <f t="shared" si="2"/>
        <v>Nông Thị Hồng</v>
      </c>
      <c r="I12" s="170" t="str">
        <f t="shared" si="3"/>
        <v>Nông Thị Hồng Hà</v>
      </c>
      <c r="J12" s="170" t="s">
        <v>654</v>
      </c>
      <c r="K12" s="170" t="s">
        <v>655</v>
      </c>
      <c r="L12" s="171"/>
      <c r="M12" s="172" t="s">
        <v>461</v>
      </c>
      <c r="N12" s="173" t="s">
        <v>105</v>
      </c>
      <c r="O12" s="173" t="s">
        <v>661</v>
      </c>
      <c r="P12" s="173" t="s">
        <v>535</v>
      </c>
      <c r="Q12" s="252" t="s">
        <v>736</v>
      </c>
      <c r="R12" s="277" t="s">
        <v>737</v>
      </c>
      <c r="S12" s="401" t="s">
        <v>667</v>
      </c>
    </row>
    <row r="13" spans="1:19" s="24" customFormat="1" ht="30" customHeight="1" x14ac:dyDescent="0.35">
      <c r="A13" s="165">
        <v>3</v>
      </c>
      <c r="B13" s="166" t="s">
        <v>623</v>
      </c>
      <c r="C13" s="167" t="e">
        <f>#REF!&amp;" ; "</f>
        <v>#REF!</v>
      </c>
      <c r="D13" s="168" t="s">
        <v>462</v>
      </c>
      <c r="E13" s="169" t="s">
        <v>463</v>
      </c>
      <c r="F13" s="170" t="str">
        <f t="shared" si="0"/>
        <v>21HCKTT031@hv1.hcma.edu.vn</v>
      </c>
      <c r="G13" s="170" t="str">
        <f t="shared" si="1"/>
        <v>Huấn</v>
      </c>
      <c r="H13" s="170" t="str">
        <f t="shared" si="2"/>
        <v>Công Văn</v>
      </c>
      <c r="I13" s="170" t="str">
        <f t="shared" si="3"/>
        <v>Công Văn Huấn</v>
      </c>
      <c r="J13" s="170" t="s">
        <v>654</v>
      </c>
      <c r="K13" s="170" t="s">
        <v>655</v>
      </c>
      <c r="L13" s="171" t="s">
        <v>464</v>
      </c>
      <c r="M13" s="172"/>
      <c r="N13" s="173" t="s">
        <v>535</v>
      </c>
      <c r="O13" s="173" t="s">
        <v>569</v>
      </c>
      <c r="P13" s="173" t="s">
        <v>535</v>
      </c>
      <c r="Q13" s="252" t="s">
        <v>739</v>
      </c>
      <c r="R13" s="277" t="s">
        <v>740</v>
      </c>
      <c r="S13" s="174"/>
    </row>
    <row r="14" spans="1:19" s="24" customFormat="1" ht="30" customHeight="1" x14ac:dyDescent="0.35">
      <c r="A14" s="165">
        <v>4</v>
      </c>
      <c r="B14" s="166" t="s">
        <v>624</v>
      </c>
      <c r="C14" s="167" t="e">
        <f>#REF!&amp;" ; "</f>
        <v>#REF!</v>
      </c>
      <c r="D14" s="168" t="s">
        <v>465</v>
      </c>
      <c r="E14" s="169" t="s">
        <v>385</v>
      </c>
      <c r="F14" s="170" t="str">
        <f t="shared" si="0"/>
        <v>21HCKTT032@hv1.hcma.edu.vn</v>
      </c>
      <c r="G14" s="170" t="str">
        <f t="shared" si="1"/>
        <v>Hương</v>
      </c>
      <c r="H14" s="170" t="str">
        <f t="shared" si="2"/>
        <v>Bế Thị</v>
      </c>
      <c r="I14" s="170" t="str">
        <f t="shared" si="3"/>
        <v>Bế Thị Hương</v>
      </c>
      <c r="J14" s="170" t="s">
        <v>654</v>
      </c>
      <c r="K14" s="170" t="s">
        <v>655</v>
      </c>
      <c r="L14" s="171"/>
      <c r="M14" s="172" t="s">
        <v>466</v>
      </c>
      <c r="N14" s="173" t="s">
        <v>535</v>
      </c>
      <c r="O14" s="173" t="s">
        <v>570</v>
      </c>
      <c r="P14" s="173" t="s">
        <v>535</v>
      </c>
      <c r="Q14" s="252" t="s">
        <v>741</v>
      </c>
      <c r="R14" s="277" t="s">
        <v>742</v>
      </c>
      <c r="S14" s="174"/>
    </row>
    <row r="15" spans="1:19" s="24" customFormat="1" ht="30" customHeight="1" x14ac:dyDescent="0.35">
      <c r="A15" s="165">
        <v>5</v>
      </c>
      <c r="B15" s="166" t="s">
        <v>625</v>
      </c>
      <c r="C15" s="167" t="e">
        <f>#REF!&amp;" ; "</f>
        <v>#REF!</v>
      </c>
      <c r="D15" s="168" t="s">
        <v>467</v>
      </c>
      <c r="E15" s="169" t="s">
        <v>468</v>
      </c>
      <c r="F15" s="170" t="str">
        <f t="shared" si="0"/>
        <v>21HCKTT033@hv1.hcma.edu.vn</v>
      </c>
      <c r="G15" s="170" t="str">
        <f t="shared" si="1"/>
        <v>Lịch</v>
      </c>
      <c r="H15" s="170" t="str">
        <f t="shared" si="2"/>
        <v>Hoàng Thị Thu</v>
      </c>
      <c r="I15" s="170" t="str">
        <f t="shared" si="3"/>
        <v>Hoàng Thị Thu Lịch</v>
      </c>
      <c r="J15" s="170" t="s">
        <v>654</v>
      </c>
      <c r="K15" s="170" t="s">
        <v>655</v>
      </c>
      <c r="L15" s="171"/>
      <c r="M15" s="172" t="s">
        <v>469</v>
      </c>
      <c r="N15" s="173" t="s">
        <v>535</v>
      </c>
      <c r="O15" s="173" t="s">
        <v>571</v>
      </c>
      <c r="P15" s="173" t="s">
        <v>535</v>
      </c>
      <c r="Q15" s="252" t="s">
        <v>771</v>
      </c>
      <c r="R15" s="278" t="s">
        <v>767</v>
      </c>
      <c r="S15" s="174"/>
    </row>
    <row r="16" spans="1:19" s="24" customFormat="1" ht="30" customHeight="1" x14ac:dyDescent="0.35">
      <c r="A16" s="165">
        <v>6</v>
      </c>
      <c r="B16" s="166" t="s">
        <v>626</v>
      </c>
      <c r="C16" s="167" t="e">
        <f>#REF!&amp;" ; "</f>
        <v>#REF!</v>
      </c>
      <c r="D16" s="168" t="s">
        <v>470</v>
      </c>
      <c r="E16" s="169" t="s">
        <v>471</v>
      </c>
      <c r="F16" s="170" t="str">
        <f t="shared" si="0"/>
        <v>21HCKTT034@hv1.hcma.edu.vn</v>
      </c>
      <c r="G16" s="170" t="str">
        <f t="shared" si="1"/>
        <v>Lượng</v>
      </c>
      <c r="H16" s="170" t="str">
        <f t="shared" si="2"/>
        <v>Triệu Văn</v>
      </c>
      <c r="I16" s="170" t="str">
        <f t="shared" si="3"/>
        <v>Triệu Văn Lượng</v>
      </c>
      <c r="J16" s="170" t="s">
        <v>654</v>
      </c>
      <c r="K16" s="170" t="s">
        <v>655</v>
      </c>
      <c r="L16" s="171" t="s">
        <v>472</v>
      </c>
      <c r="M16" s="172"/>
      <c r="N16" s="173" t="s">
        <v>97</v>
      </c>
      <c r="O16" s="173" t="s">
        <v>570</v>
      </c>
      <c r="P16" s="173" t="s">
        <v>535</v>
      </c>
      <c r="Q16" s="252" t="s">
        <v>745</v>
      </c>
      <c r="R16" s="277" t="s">
        <v>746</v>
      </c>
      <c r="S16" s="174"/>
    </row>
    <row r="17" spans="1:19" s="24" customFormat="1" ht="30" customHeight="1" x14ac:dyDescent="0.35">
      <c r="A17" s="165">
        <v>7</v>
      </c>
      <c r="B17" s="166" t="s">
        <v>627</v>
      </c>
      <c r="C17" s="167" t="e">
        <f>#REF!&amp;" ; "</f>
        <v>#REF!</v>
      </c>
      <c r="D17" s="168" t="s">
        <v>473</v>
      </c>
      <c r="E17" s="169" t="s">
        <v>122</v>
      </c>
      <c r="F17" s="170" t="str">
        <f t="shared" si="0"/>
        <v>21HCKTT035@hv1.hcma.edu.vn</v>
      </c>
      <c r="G17" s="170" t="str">
        <f t="shared" si="1"/>
        <v>Mai</v>
      </c>
      <c r="H17" s="170" t="str">
        <f t="shared" si="2"/>
        <v>Hoàng Thị</v>
      </c>
      <c r="I17" s="170" t="str">
        <f t="shared" si="3"/>
        <v>Hoàng Thị Mai</v>
      </c>
      <c r="J17" s="170" t="s">
        <v>654</v>
      </c>
      <c r="K17" s="170" t="s">
        <v>655</v>
      </c>
      <c r="L17" s="171"/>
      <c r="M17" s="172" t="s">
        <v>474</v>
      </c>
      <c r="N17" s="173" t="s">
        <v>535</v>
      </c>
      <c r="O17" s="173" t="s">
        <v>572</v>
      </c>
      <c r="P17" s="173" t="s">
        <v>535</v>
      </c>
      <c r="Q17" s="252" t="s">
        <v>748</v>
      </c>
      <c r="R17" s="277" t="s">
        <v>749</v>
      </c>
      <c r="S17" s="174"/>
    </row>
    <row r="18" spans="1:19" s="24" customFormat="1" ht="30" customHeight="1" x14ac:dyDescent="0.35">
      <c r="A18" s="165">
        <v>8</v>
      </c>
      <c r="B18" s="166" t="s">
        <v>628</v>
      </c>
      <c r="C18" s="167" t="e">
        <f>#REF!&amp;" ; "</f>
        <v>#REF!</v>
      </c>
      <c r="D18" s="168" t="s">
        <v>475</v>
      </c>
      <c r="E18" s="169" t="s">
        <v>476</v>
      </c>
      <c r="F18" s="170" t="str">
        <f t="shared" si="0"/>
        <v>21HCKTT036@hv1.hcma.edu.vn</v>
      </c>
      <c r="G18" s="170" t="str">
        <f t="shared" si="1"/>
        <v>Nguyễn</v>
      </c>
      <c r="H18" s="170" t="str">
        <f t="shared" si="2"/>
        <v>Đàm Ngọc</v>
      </c>
      <c r="I18" s="170" t="str">
        <f t="shared" si="3"/>
        <v>Đàm Ngọc Nguyễn</v>
      </c>
      <c r="J18" s="170" t="s">
        <v>654</v>
      </c>
      <c r="K18" s="170" t="s">
        <v>655</v>
      </c>
      <c r="L18" s="171" t="s">
        <v>477</v>
      </c>
      <c r="M18" s="172"/>
      <c r="N18" s="173" t="s">
        <v>535</v>
      </c>
      <c r="O18" s="173" t="s">
        <v>570</v>
      </c>
      <c r="P18" s="173" t="s">
        <v>535</v>
      </c>
      <c r="Q18" s="252" t="s">
        <v>750</v>
      </c>
      <c r="R18" s="277" t="s">
        <v>751</v>
      </c>
      <c r="S18" s="174"/>
    </row>
    <row r="19" spans="1:19" s="24" customFormat="1" ht="30" customHeight="1" x14ac:dyDescent="0.35">
      <c r="A19" s="165">
        <v>9</v>
      </c>
      <c r="B19" s="166" t="s">
        <v>629</v>
      </c>
      <c r="C19" s="167" t="e">
        <f>#REF!&amp;" ; "</f>
        <v>#REF!</v>
      </c>
      <c r="D19" s="168" t="s">
        <v>473</v>
      </c>
      <c r="E19" s="169" t="s">
        <v>478</v>
      </c>
      <c r="F19" s="170" t="str">
        <f t="shared" si="0"/>
        <v>21HCKTT037@hv1.hcma.edu.vn</v>
      </c>
      <c r="G19" s="170" t="str">
        <f t="shared" si="1"/>
        <v>Quế</v>
      </c>
      <c r="H19" s="170" t="str">
        <f t="shared" si="2"/>
        <v>Hoàng Thị</v>
      </c>
      <c r="I19" s="170" t="str">
        <f t="shared" si="3"/>
        <v>Hoàng Thị Quế</v>
      </c>
      <c r="J19" s="170" t="s">
        <v>654</v>
      </c>
      <c r="K19" s="170" t="s">
        <v>655</v>
      </c>
      <c r="L19" s="171"/>
      <c r="M19" s="172" t="s">
        <v>479</v>
      </c>
      <c r="N19" s="173" t="s">
        <v>535</v>
      </c>
      <c r="O19" s="173" t="s">
        <v>570</v>
      </c>
      <c r="P19" s="173" t="s">
        <v>535</v>
      </c>
      <c r="Q19" s="252" t="s">
        <v>752</v>
      </c>
      <c r="R19" s="277" t="s">
        <v>770</v>
      </c>
      <c r="S19" s="174"/>
    </row>
    <row r="20" spans="1:19" s="24" customFormat="1" ht="24.75" customHeight="1" x14ac:dyDescent="0.35">
      <c r="A20" s="165">
        <v>10</v>
      </c>
      <c r="B20" s="166" t="s">
        <v>630</v>
      </c>
      <c r="C20" s="167" t="e">
        <f>#REF!&amp;" ; "</f>
        <v>#REF!</v>
      </c>
      <c r="D20" s="168" t="s">
        <v>480</v>
      </c>
      <c r="E20" s="169" t="s">
        <v>481</v>
      </c>
      <c r="F20" s="170" t="str">
        <f t="shared" si="0"/>
        <v>21HCKTT038@hv1.hcma.edu.vn</v>
      </c>
      <c r="G20" s="170" t="str">
        <f t="shared" si="1"/>
        <v>Quỳnh</v>
      </c>
      <c r="H20" s="170" t="str">
        <f t="shared" si="2"/>
        <v>Nguyễn Thị Như</v>
      </c>
      <c r="I20" s="170" t="str">
        <f t="shared" si="3"/>
        <v>Nguyễn Thị Như Quỳnh</v>
      </c>
      <c r="J20" s="170" t="s">
        <v>654</v>
      </c>
      <c r="K20" s="170" t="s">
        <v>655</v>
      </c>
      <c r="L20" s="171"/>
      <c r="M20" s="172" t="s">
        <v>482</v>
      </c>
      <c r="N20" s="173" t="s">
        <v>536</v>
      </c>
      <c r="O20" s="173" t="s">
        <v>573</v>
      </c>
      <c r="P20" s="173" t="s">
        <v>535</v>
      </c>
      <c r="Q20" s="264" t="s">
        <v>754</v>
      </c>
      <c r="R20" s="277" t="s">
        <v>755</v>
      </c>
      <c r="S20" s="174"/>
    </row>
    <row r="21" spans="1:19" s="24" customFormat="1" ht="30" customHeight="1" x14ac:dyDescent="0.35">
      <c r="A21" s="165">
        <v>11</v>
      </c>
      <c r="B21" s="166" t="s">
        <v>631</v>
      </c>
      <c r="C21" s="167" t="e">
        <f>#REF!&amp;" ; "</f>
        <v>#REF!</v>
      </c>
      <c r="D21" s="168" t="s">
        <v>483</v>
      </c>
      <c r="E21" s="169" t="s">
        <v>481</v>
      </c>
      <c r="F21" s="170" t="str">
        <f t="shared" si="0"/>
        <v>21HCKTT039@hv1.hcma.edu.vn</v>
      </c>
      <c r="G21" s="170" t="str">
        <f t="shared" si="1"/>
        <v>Quỳnh</v>
      </c>
      <c r="H21" s="170" t="str">
        <f t="shared" si="2"/>
        <v>Văn Thị Như</v>
      </c>
      <c r="I21" s="170" t="str">
        <f t="shared" si="3"/>
        <v>Văn Thị Như Quỳnh</v>
      </c>
      <c r="J21" s="170" t="s">
        <v>654</v>
      </c>
      <c r="K21" s="170" t="s">
        <v>655</v>
      </c>
      <c r="L21" s="171"/>
      <c r="M21" s="172" t="s">
        <v>484</v>
      </c>
      <c r="N21" s="173" t="s">
        <v>535</v>
      </c>
      <c r="O21" s="173" t="s">
        <v>570</v>
      </c>
      <c r="P21" s="173" t="s">
        <v>535</v>
      </c>
      <c r="Q21" s="252" t="s">
        <v>756</v>
      </c>
      <c r="R21" s="277" t="s">
        <v>769</v>
      </c>
      <c r="S21" s="174"/>
    </row>
    <row r="22" spans="1:19" s="24" customFormat="1" ht="30" customHeight="1" x14ac:dyDescent="0.35">
      <c r="A22" s="165">
        <v>12</v>
      </c>
      <c r="B22" s="166" t="s">
        <v>632</v>
      </c>
      <c r="C22" s="167" t="e">
        <f>#REF!&amp;" ; "</f>
        <v>#REF!</v>
      </c>
      <c r="D22" s="175" t="s">
        <v>485</v>
      </c>
      <c r="E22" s="176" t="s">
        <v>486</v>
      </c>
      <c r="F22" s="170" t="str">
        <f t="shared" si="0"/>
        <v>21HCKTT040@hv1.hcma.edu.vn</v>
      </c>
      <c r="G22" s="170" t="str">
        <f t="shared" si="1"/>
        <v>Sơn</v>
      </c>
      <c r="H22" s="170" t="str">
        <f t="shared" si="2"/>
        <v>Phạm Ngọc</v>
      </c>
      <c r="I22" s="170" t="str">
        <f t="shared" si="3"/>
        <v>Phạm Ngọc Sơn</v>
      </c>
      <c r="J22" s="170" t="s">
        <v>654</v>
      </c>
      <c r="K22" s="170" t="s">
        <v>655</v>
      </c>
      <c r="L22" s="177" t="s">
        <v>487</v>
      </c>
      <c r="M22" s="177"/>
      <c r="N22" s="172" t="s">
        <v>535</v>
      </c>
      <c r="O22" s="173" t="s">
        <v>574</v>
      </c>
      <c r="P22" s="173" t="s">
        <v>535</v>
      </c>
      <c r="Q22" s="269" t="s">
        <v>758</v>
      </c>
      <c r="R22" s="277" t="s">
        <v>759</v>
      </c>
      <c r="S22" s="174"/>
    </row>
    <row r="23" spans="1:19" s="54" customFormat="1" ht="30" customHeight="1" x14ac:dyDescent="0.35">
      <c r="A23" s="165">
        <v>13</v>
      </c>
      <c r="B23" s="166" t="s">
        <v>633</v>
      </c>
      <c r="C23" s="167" t="e">
        <f>#REF!&amp;" ; "</f>
        <v>#REF!</v>
      </c>
      <c r="D23" s="175" t="s">
        <v>488</v>
      </c>
      <c r="E23" s="176" t="s">
        <v>388</v>
      </c>
      <c r="F23" s="170" t="str">
        <f t="shared" si="0"/>
        <v>21HCKTT041@hv1.hcma.edu.vn</v>
      </c>
      <c r="G23" s="170" t="str">
        <f t="shared" si="1"/>
        <v>Thoa</v>
      </c>
      <c r="H23" s="170" t="str">
        <f t="shared" si="2"/>
        <v>Hứa Thị</v>
      </c>
      <c r="I23" s="170" t="str">
        <f t="shared" si="3"/>
        <v>Hứa Thị Thoa</v>
      </c>
      <c r="J23" s="170" t="s">
        <v>654</v>
      </c>
      <c r="K23" s="170" t="s">
        <v>655</v>
      </c>
      <c r="L23" s="177"/>
      <c r="M23" s="177" t="s">
        <v>489</v>
      </c>
      <c r="N23" s="172" t="s">
        <v>535</v>
      </c>
      <c r="O23" s="173" t="s">
        <v>570</v>
      </c>
      <c r="P23" s="173" t="s">
        <v>535</v>
      </c>
      <c r="Q23" s="252" t="s">
        <v>763</v>
      </c>
      <c r="R23" s="277" t="s">
        <v>764</v>
      </c>
      <c r="S23" s="178"/>
    </row>
    <row r="24" spans="1:19" s="24" customFormat="1" ht="26.25" customHeight="1" x14ac:dyDescent="0.35">
      <c r="A24" s="165">
        <v>14</v>
      </c>
      <c r="B24" s="166" t="s">
        <v>634</v>
      </c>
      <c r="C24" s="167" t="e">
        <f>#REF!&amp;" ; "</f>
        <v>#REF!</v>
      </c>
      <c r="D24" s="168" t="s">
        <v>490</v>
      </c>
      <c r="E24" s="169" t="s">
        <v>491</v>
      </c>
      <c r="F24" s="170" t="str">
        <f t="shared" si="0"/>
        <v>21HCKTT042@hv1.hcma.edu.vn</v>
      </c>
      <c r="G24" s="170" t="str">
        <f t="shared" si="1"/>
        <v>Thương</v>
      </c>
      <c r="H24" s="170" t="str">
        <f t="shared" si="2"/>
        <v>Nông Hoa</v>
      </c>
      <c r="I24" s="170" t="str">
        <f t="shared" si="3"/>
        <v>Nông Hoa Thương</v>
      </c>
      <c r="J24" s="170" t="s">
        <v>654</v>
      </c>
      <c r="K24" s="170" t="s">
        <v>655</v>
      </c>
      <c r="L24" s="171"/>
      <c r="M24" s="172" t="s">
        <v>492</v>
      </c>
      <c r="N24" s="173" t="s">
        <v>535</v>
      </c>
      <c r="O24" s="173" t="s">
        <v>575</v>
      </c>
      <c r="P24" s="173" t="s">
        <v>535</v>
      </c>
      <c r="Q24" s="252" t="s">
        <v>772</v>
      </c>
      <c r="R24" s="277" t="s">
        <v>688</v>
      </c>
      <c r="S24" s="174"/>
    </row>
    <row r="25" spans="1:19" s="24" customFormat="1" ht="30" customHeight="1" x14ac:dyDescent="0.35">
      <c r="A25" s="165">
        <v>15</v>
      </c>
      <c r="B25" s="166" t="s">
        <v>635</v>
      </c>
      <c r="C25" s="167" t="e">
        <f>#REF!&amp;" ; "</f>
        <v>#REF!</v>
      </c>
      <c r="D25" s="175" t="s">
        <v>493</v>
      </c>
      <c r="E25" s="176" t="s">
        <v>494</v>
      </c>
      <c r="F25" s="170" t="str">
        <f t="shared" si="0"/>
        <v>21HCKTT043@hv1.hcma.edu.vn</v>
      </c>
      <c r="G25" s="170" t="str">
        <f t="shared" si="1"/>
        <v>Tú</v>
      </c>
      <c r="H25" s="170" t="str">
        <f t="shared" si="2"/>
        <v>Đoàn Ngọc</v>
      </c>
      <c r="I25" s="170" t="str">
        <f t="shared" si="3"/>
        <v>Đoàn Ngọc Tú</v>
      </c>
      <c r="J25" s="170" t="s">
        <v>654</v>
      </c>
      <c r="K25" s="170" t="s">
        <v>655</v>
      </c>
      <c r="L25" s="177" t="s">
        <v>495</v>
      </c>
      <c r="M25" s="177"/>
      <c r="N25" s="172" t="s">
        <v>535</v>
      </c>
      <c r="O25" s="173" t="s">
        <v>576</v>
      </c>
      <c r="P25" s="173" t="s">
        <v>535</v>
      </c>
      <c r="Q25" s="252" t="s">
        <v>761</v>
      </c>
      <c r="R25" s="277" t="s">
        <v>762</v>
      </c>
      <c r="S25" s="174"/>
    </row>
    <row r="26" spans="1:19" s="24" customFormat="1" ht="7.5" customHeight="1" x14ac:dyDescent="0.35">
      <c r="A26" s="32"/>
      <c r="B26" s="32"/>
      <c r="C26" s="96"/>
      <c r="D26" s="33"/>
      <c r="E26" s="33"/>
      <c r="F26" s="123"/>
      <c r="G26" s="123"/>
      <c r="H26" s="123"/>
      <c r="I26" s="123"/>
      <c r="J26" s="123"/>
      <c r="K26" s="123"/>
      <c r="L26" s="34"/>
      <c r="M26" s="35"/>
      <c r="N26" s="36"/>
      <c r="O26" s="39"/>
      <c r="P26" s="39"/>
      <c r="Q26" s="39"/>
      <c r="R26" s="39"/>
      <c r="S26" s="39"/>
    </row>
    <row r="27" spans="1:19" x14ac:dyDescent="0.35">
      <c r="A27" s="17"/>
      <c r="B27" s="83"/>
      <c r="C27" s="97"/>
      <c r="D27" s="41"/>
      <c r="E27" s="10"/>
      <c r="F27" s="124"/>
      <c r="G27" s="124"/>
      <c r="H27" s="124"/>
      <c r="I27" s="124"/>
      <c r="J27" s="124"/>
      <c r="K27" s="124"/>
      <c r="L27" s="19"/>
      <c r="M27" s="19"/>
      <c r="N27" s="18"/>
      <c r="O27" s="133"/>
      <c r="P27" s="133"/>
      <c r="Q27" s="196"/>
      <c r="R27" s="196"/>
      <c r="S27" s="133"/>
    </row>
    <row r="28" spans="1:19" s="7" customFormat="1" x14ac:dyDescent="0.35">
      <c r="A28" s="2"/>
      <c r="B28" s="2"/>
      <c r="C28" s="98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135"/>
      <c r="P28" s="135"/>
      <c r="Q28" s="194"/>
      <c r="R28" s="194"/>
      <c r="S28" s="135"/>
    </row>
    <row r="29" spans="1:19" s="7" customFormat="1" x14ac:dyDescent="0.35">
      <c r="A29" s="2"/>
      <c r="B29" s="2"/>
      <c r="C29" s="98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136"/>
      <c r="P29" s="136"/>
      <c r="Q29" s="195"/>
      <c r="R29" s="195"/>
      <c r="S29" s="136"/>
    </row>
    <row r="30" spans="1:19" s="7" customFormat="1" x14ac:dyDescent="0.35">
      <c r="A30" s="2"/>
      <c r="B30" s="2"/>
      <c r="C30" s="98"/>
      <c r="D30" s="4"/>
      <c r="E30" s="4"/>
      <c r="F30" s="125"/>
      <c r="G30" s="125"/>
      <c r="H30" s="125"/>
      <c r="I30" s="125"/>
      <c r="J30" s="125"/>
      <c r="K30" s="125"/>
      <c r="L30" s="30"/>
      <c r="M30" s="30"/>
      <c r="N30" s="6"/>
      <c r="O30" s="6"/>
      <c r="P30" s="6"/>
      <c r="Q30" s="6"/>
      <c r="R30" s="6"/>
      <c r="S30" s="6"/>
    </row>
    <row r="31" spans="1:19" s="7" customFormat="1" x14ac:dyDescent="0.35">
      <c r="A31" s="2"/>
      <c r="B31" s="2"/>
      <c r="C31" s="98"/>
      <c r="D31" s="4"/>
      <c r="E31" s="4"/>
      <c r="F31" s="125"/>
      <c r="G31" s="125"/>
      <c r="H31" s="125"/>
      <c r="I31" s="125"/>
      <c r="J31" s="125"/>
      <c r="K31" s="125"/>
      <c r="L31" s="30"/>
      <c r="M31" s="30"/>
      <c r="N31" s="6"/>
      <c r="O31" s="6"/>
      <c r="P31" s="6"/>
      <c r="Q31" s="6"/>
      <c r="R31" s="6"/>
      <c r="S31" s="6"/>
    </row>
    <row r="32" spans="1:19" s="7" customFormat="1" x14ac:dyDescent="0.35">
      <c r="A32" s="2"/>
      <c r="B32" s="2"/>
      <c r="C32" s="98"/>
      <c r="D32" s="4"/>
      <c r="E32" s="4"/>
      <c r="F32" s="125"/>
      <c r="G32" s="125"/>
      <c r="H32" s="125"/>
      <c r="I32" s="125"/>
      <c r="J32" s="125"/>
      <c r="K32" s="125"/>
      <c r="L32" s="30"/>
      <c r="M32" s="30"/>
      <c r="N32" s="6"/>
      <c r="O32" s="6"/>
      <c r="P32" s="6"/>
      <c r="Q32" s="6"/>
      <c r="R32" s="6"/>
      <c r="S32" s="6"/>
    </row>
    <row r="33" spans="1:19" s="7" customFormat="1" x14ac:dyDescent="0.35">
      <c r="A33" s="2"/>
      <c r="B33" s="2"/>
      <c r="C33" s="98"/>
      <c r="D33" s="4"/>
      <c r="E33" s="4"/>
      <c r="F33" s="125"/>
      <c r="G33" s="125"/>
      <c r="H33" s="125"/>
      <c r="I33" s="125"/>
      <c r="J33" s="125"/>
      <c r="K33" s="125"/>
      <c r="L33" s="30"/>
      <c r="M33" s="30"/>
      <c r="N33" s="6"/>
      <c r="O33" s="6"/>
      <c r="P33" s="6"/>
      <c r="Q33" s="6"/>
      <c r="R33" s="6"/>
      <c r="S33" s="6"/>
    </row>
    <row r="34" spans="1:19" s="7" customFormat="1" x14ac:dyDescent="0.35">
      <c r="A34" s="2"/>
      <c r="B34" s="2"/>
      <c r="C34" s="98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134"/>
      <c r="P34" s="134"/>
      <c r="Q34" s="193"/>
      <c r="R34" s="193"/>
      <c r="S34" s="134"/>
    </row>
  </sheetData>
  <mergeCells count="20">
    <mergeCell ref="P9:P10"/>
    <mergeCell ref="D28:N28"/>
    <mergeCell ref="D29:N29"/>
    <mergeCell ref="D34:N34"/>
    <mergeCell ref="A6:S6"/>
    <mergeCell ref="A7:O7"/>
    <mergeCell ref="A8:S8"/>
    <mergeCell ref="A9:A10"/>
    <mergeCell ref="B9:B10"/>
    <mergeCell ref="D9:E10"/>
    <mergeCell ref="L9:M9"/>
    <mergeCell ref="N9:N10"/>
    <mergeCell ref="O9:O10"/>
    <mergeCell ref="Q9:Q10"/>
    <mergeCell ref="R9:R10"/>
    <mergeCell ref="O3:S3"/>
    <mergeCell ref="M1:S1"/>
    <mergeCell ref="A1:E1"/>
    <mergeCell ref="A2:E2"/>
    <mergeCell ref="A4:E4"/>
  </mergeCells>
  <hyperlinks>
    <hyperlink ref="R15" r:id="rId1"/>
    <hyperlink ref="R13" r:id="rId2"/>
    <hyperlink ref="R11" r:id="rId3"/>
    <hyperlink ref="R12" r:id="rId4"/>
    <hyperlink ref="R17" r:id="rId5"/>
    <hyperlink ref="R14" r:id="rId6"/>
    <hyperlink ref="R16" r:id="rId7"/>
    <hyperlink ref="R18" r:id="rId8"/>
    <hyperlink ref="R19" r:id="rId9"/>
    <hyperlink ref="R20" r:id="rId10"/>
    <hyperlink ref="R22" r:id="rId11"/>
    <hyperlink ref="R21" r:id="rId12"/>
    <hyperlink ref="R23" r:id="rId13"/>
    <hyperlink ref="R24" r:id="rId14"/>
    <hyperlink ref="R25" r:id="rId15"/>
  </hyperlinks>
  <pageMargins left="0.258661417" right="0.25" top="0.25" bottom="0" header="0.31496062992126" footer="0.31496062992126"/>
  <pageSetup paperSize="9" orientation="landscape"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19" zoomScale="83" zoomScaleNormal="83" workbookViewId="0">
      <selection activeCell="Q30" sqref="Q30"/>
    </sheetView>
  </sheetViews>
  <sheetFormatPr defaultRowHeight="18" x14ac:dyDescent="0.35"/>
  <cols>
    <col min="1" max="1" width="4.36328125" customWidth="1"/>
    <col min="2" max="2" width="11.08984375" customWidth="1"/>
    <col min="3" max="3" width="28" style="82" hidden="1" customWidth="1"/>
    <col min="4" max="4" width="13.90625" customWidth="1"/>
    <col min="5" max="5" width="9.81640625" style="82" customWidth="1"/>
    <col min="6" max="6" width="25.81640625" style="126" hidden="1" customWidth="1"/>
    <col min="7" max="7" width="9.36328125" style="126" hidden="1" customWidth="1"/>
    <col min="8" max="8" width="15.6328125" style="126" hidden="1" customWidth="1"/>
    <col min="9" max="9" width="21.08984375" style="126" hidden="1" customWidth="1"/>
    <col min="10" max="10" width="19.08984375" style="126" hidden="1" customWidth="1"/>
    <col min="11" max="11" width="15.6328125" style="126" hidden="1" customWidth="1"/>
    <col min="12" max="13" width="9" style="27" customWidth="1"/>
    <col min="14" max="14" width="7.6328125" customWidth="1"/>
    <col min="15" max="15" width="29.453125" style="130" customWidth="1"/>
    <col min="16" max="16" width="9.08984375" style="130" customWidth="1"/>
    <col min="17" max="17" width="17.1796875" style="337" customWidth="1"/>
    <col min="18" max="18" width="29.453125" style="297" customWidth="1"/>
    <col min="19" max="19" width="17.36328125" style="130" customWidth="1"/>
  </cols>
  <sheetData>
    <row r="1" spans="1:19" ht="19.2" x14ac:dyDescent="0.35">
      <c r="A1" s="423" t="s">
        <v>29</v>
      </c>
      <c r="B1" s="423"/>
      <c r="C1" s="423"/>
      <c r="D1" s="423"/>
      <c r="E1" s="423"/>
      <c r="F1" s="118"/>
      <c r="G1" s="118"/>
      <c r="H1" s="118"/>
      <c r="I1" s="118"/>
      <c r="J1" s="118"/>
      <c r="K1" s="118"/>
      <c r="L1" s="72"/>
      <c r="N1" s="150"/>
      <c r="O1" s="445" t="s">
        <v>31</v>
      </c>
      <c r="P1" s="445"/>
      <c r="Q1" s="445"/>
      <c r="R1" s="445"/>
      <c r="S1" s="445"/>
    </row>
    <row r="2" spans="1:19" ht="14.25" customHeight="1" x14ac:dyDescent="0.35">
      <c r="A2" s="423" t="s">
        <v>28</v>
      </c>
      <c r="B2" s="423"/>
      <c r="C2" s="423"/>
      <c r="D2" s="423"/>
      <c r="E2" s="423"/>
      <c r="F2" s="118"/>
      <c r="G2" s="118"/>
      <c r="H2" s="118"/>
      <c r="I2" s="118"/>
      <c r="J2" s="118"/>
      <c r="K2" s="118"/>
      <c r="L2" s="72"/>
      <c r="M2" s="72"/>
      <c r="N2" s="72"/>
      <c r="O2" s="12"/>
      <c r="P2" s="12"/>
      <c r="Q2" s="331"/>
      <c r="R2" s="12"/>
      <c r="S2" s="12"/>
    </row>
    <row r="3" spans="1:19" x14ac:dyDescent="0.35">
      <c r="A3" s="73" t="s">
        <v>26</v>
      </c>
      <c r="B3" s="73"/>
      <c r="C3" s="73"/>
      <c r="D3" s="73"/>
      <c r="E3" s="73"/>
      <c r="F3" s="119"/>
      <c r="G3" s="119"/>
      <c r="H3" s="119"/>
      <c r="I3" s="119"/>
      <c r="J3" s="119"/>
      <c r="K3" s="119"/>
      <c r="L3" s="73"/>
      <c r="M3" s="73"/>
      <c r="N3" s="73"/>
      <c r="O3" s="429" t="s">
        <v>70</v>
      </c>
      <c r="P3" s="429"/>
      <c r="Q3" s="429"/>
      <c r="R3" s="429"/>
      <c r="S3" s="429"/>
    </row>
    <row r="4" spans="1:19" ht="9" customHeight="1" x14ac:dyDescent="0.35">
      <c r="A4" s="427" t="s">
        <v>30</v>
      </c>
      <c r="B4" s="427"/>
      <c r="C4" s="427"/>
      <c r="D4" s="427"/>
      <c r="E4" s="427"/>
      <c r="F4" s="120"/>
      <c r="G4" s="120"/>
      <c r="H4" s="120"/>
      <c r="I4" s="120"/>
      <c r="J4" s="120"/>
      <c r="K4" s="120"/>
      <c r="L4" s="74"/>
      <c r="P4" s="131"/>
      <c r="Q4" s="332"/>
      <c r="R4" s="296"/>
      <c r="S4" s="131"/>
    </row>
    <row r="5" spans="1:19" s="185" customFormat="1" ht="20.100000000000001" customHeight="1" x14ac:dyDescent="0.3">
      <c r="A5" s="9" t="s">
        <v>658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333"/>
      <c r="R5" s="9"/>
      <c r="S5" s="9"/>
    </row>
    <row r="6" spans="1:19" s="74" customFormat="1" ht="20.100000000000001" customHeight="1" x14ac:dyDescent="0.35">
      <c r="A6" s="436" t="s">
        <v>656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</row>
    <row r="7" spans="1:19" x14ac:dyDescent="0.35">
      <c r="A7" s="446" t="s">
        <v>665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129"/>
      <c r="Q7" s="334"/>
      <c r="R7" s="129"/>
      <c r="S7" s="129"/>
    </row>
    <row r="8" spans="1:19" ht="6.75" customHeight="1" x14ac:dyDescent="0.35">
      <c r="A8" s="430"/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</row>
    <row r="9" spans="1:19" ht="21" customHeight="1" x14ac:dyDescent="0.35">
      <c r="A9" s="419" t="s">
        <v>0</v>
      </c>
      <c r="B9" s="419" t="s">
        <v>320</v>
      </c>
      <c r="C9" s="94"/>
      <c r="D9" s="428" t="s">
        <v>1</v>
      </c>
      <c r="E9" s="428"/>
      <c r="F9" s="122"/>
      <c r="G9" s="122"/>
      <c r="H9" s="122"/>
      <c r="I9" s="122"/>
      <c r="J9" s="122"/>
      <c r="K9" s="122"/>
      <c r="L9" s="435" t="s">
        <v>6</v>
      </c>
      <c r="M9" s="435"/>
      <c r="N9" s="419" t="s">
        <v>24</v>
      </c>
      <c r="O9" s="428" t="s">
        <v>3</v>
      </c>
      <c r="P9" s="428" t="s">
        <v>657</v>
      </c>
      <c r="Q9" s="456" t="s">
        <v>687</v>
      </c>
      <c r="R9" s="419" t="s">
        <v>730</v>
      </c>
      <c r="S9" s="428"/>
    </row>
    <row r="10" spans="1:19" ht="16.5" customHeight="1" x14ac:dyDescent="0.35">
      <c r="A10" s="420"/>
      <c r="B10" s="420"/>
      <c r="C10" s="95"/>
      <c r="D10" s="428"/>
      <c r="E10" s="428"/>
      <c r="F10" s="122"/>
      <c r="G10" s="122"/>
      <c r="H10" s="122"/>
      <c r="I10" s="122"/>
      <c r="J10" s="122"/>
      <c r="K10" s="122"/>
      <c r="L10" s="132" t="s">
        <v>5</v>
      </c>
      <c r="M10" s="132" t="s">
        <v>2</v>
      </c>
      <c r="N10" s="420"/>
      <c r="O10" s="428"/>
      <c r="P10" s="428"/>
      <c r="Q10" s="457"/>
      <c r="R10" s="420"/>
      <c r="S10" s="428"/>
    </row>
    <row r="11" spans="1:19" s="146" customFormat="1" ht="29.1" customHeight="1" x14ac:dyDescent="0.35">
      <c r="A11" s="179">
        <v>1</v>
      </c>
      <c r="B11" s="187" t="s">
        <v>637</v>
      </c>
      <c r="C11" s="188" t="e">
        <f>#REF!&amp;" ; "</f>
        <v>#REF!</v>
      </c>
      <c r="D11" s="189" t="s">
        <v>498</v>
      </c>
      <c r="E11" s="190" t="s">
        <v>499</v>
      </c>
      <c r="F11" s="191" t="str">
        <f t="shared" ref="F11:F23" si="0">B11&amp;"@hv1.hcma.edu.vn"</f>
        <v>21HCKTT045@hv1.hcma.edu.vn</v>
      </c>
      <c r="G11" s="191" t="str">
        <f t="shared" ref="G11:G23" si="1">TRIM(E11)</f>
        <v>Bình</v>
      </c>
      <c r="H11" s="191" t="str">
        <f t="shared" ref="H11:H23" si="2">TRIM(D11)</f>
        <v>Lê Thái</v>
      </c>
      <c r="I11" s="191" t="str">
        <f t="shared" ref="I11:I23" si="3">H11&amp;" "&amp;G11</f>
        <v>Lê Thái Bình</v>
      </c>
      <c r="J11" s="191" t="s">
        <v>654</v>
      </c>
      <c r="K11" s="191" t="s">
        <v>655</v>
      </c>
      <c r="L11" s="177" t="s">
        <v>500</v>
      </c>
      <c r="M11" s="177"/>
      <c r="N11" s="172" t="s">
        <v>537</v>
      </c>
      <c r="O11" s="173" t="s">
        <v>578</v>
      </c>
      <c r="P11" s="173" t="s">
        <v>537</v>
      </c>
      <c r="Q11" s="347" t="s">
        <v>917</v>
      </c>
      <c r="R11" s="57" t="s">
        <v>903</v>
      </c>
      <c r="S11" s="183"/>
    </row>
    <row r="12" spans="1:19" s="146" customFormat="1" ht="29.1" customHeight="1" x14ac:dyDescent="0.35">
      <c r="A12" s="179">
        <v>2</v>
      </c>
      <c r="B12" s="187" t="s">
        <v>638</v>
      </c>
      <c r="C12" s="188" t="e">
        <f>#REF!&amp;" ; "</f>
        <v>#REF!</v>
      </c>
      <c r="D12" s="189" t="s">
        <v>501</v>
      </c>
      <c r="E12" s="190" t="s">
        <v>125</v>
      </c>
      <c r="F12" s="191" t="str">
        <f t="shared" si="0"/>
        <v>21HCKTT046@hv1.hcma.edu.vn</v>
      </c>
      <c r="G12" s="191" t="str">
        <f t="shared" si="1"/>
        <v>Dương</v>
      </c>
      <c r="H12" s="191" t="str">
        <f t="shared" si="2"/>
        <v>Đặng Duy</v>
      </c>
      <c r="I12" s="191" t="str">
        <f t="shared" si="3"/>
        <v>Đặng Duy Dương</v>
      </c>
      <c r="J12" s="191" t="s">
        <v>654</v>
      </c>
      <c r="K12" s="191" t="s">
        <v>655</v>
      </c>
      <c r="L12" s="177" t="s">
        <v>502</v>
      </c>
      <c r="M12" s="177"/>
      <c r="N12" s="172" t="s">
        <v>537</v>
      </c>
      <c r="O12" s="173" t="s">
        <v>579</v>
      </c>
      <c r="P12" s="173" t="s">
        <v>537</v>
      </c>
      <c r="Q12" s="347" t="s">
        <v>918</v>
      </c>
      <c r="R12" s="57" t="s">
        <v>905</v>
      </c>
      <c r="S12" s="391" t="s">
        <v>933</v>
      </c>
    </row>
    <row r="13" spans="1:19" s="146" customFormat="1" ht="29.1" customHeight="1" x14ac:dyDescent="0.35">
      <c r="A13" s="179">
        <v>3</v>
      </c>
      <c r="B13" s="187" t="s">
        <v>639</v>
      </c>
      <c r="C13" s="188" t="e">
        <f>#REF!&amp;" ; "</f>
        <v>#REF!</v>
      </c>
      <c r="D13" s="189" t="s">
        <v>503</v>
      </c>
      <c r="E13" s="190" t="s">
        <v>43</v>
      </c>
      <c r="F13" s="191" t="str">
        <f t="shared" si="0"/>
        <v>21HCKTT047@hv1.hcma.edu.vn</v>
      </c>
      <c r="G13" s="191" t="str">
        <f t="shared" si="1"/>
        <v>Hà</v>
      </c>
      <c r="H13" s="191" t="str">
        <f t="shared" si="2"/>
        <v>Nguyễn Thị Thu</v>
      </c>
      <c r="I13" s="191" t="str">
        <f t="shared" si="3"/>
        <v>Nguyễn Thị Thu Hà</v>
      </c>
      <c r="J13" s="191" t="s">
        <v>654</v>
      </c>
      <c r="K13" s="191" t="s">
        <v>655</v>
      </c>
      <c r="L13" s="177"/>
      <c r="M13" s="177" t="s">
        <v>504</v>
      </c>
      <c r="N13" s="172" t="s">
        <v>221</v>
      </c>
      <c r="O13" s="173" t="s">
        <v>580</v>
      </c>
      <c r="P13" s="173" t="s">
        <v>537</v>
      </c>
      <c r="Q13" s="347" t="s">
        <v>919</v>
      </c>
      <c r="R13" s="57" t="s">
        <v>908</v>
      </c>
      <c r="S13" s="183"/>
    </row>
    <row r="14" spans="1:19" s="146" customFormat="1" ht="29.1" customHeight="1" x14ac:dyDescent="0.35">
      <c r="A14" s="179">
        <v>4</v>
      </c>
      <c r="B14" s="187" t="s">
        <v>640</v>
      </c>
      <c r="C14" s="188" t="e">
        <f>#REF!&amp;" ; "</f>
        <v>#REF!</v>
      </c>
      <c r="D14" s="189" t="s">
        <v>505</v>
      </c>
      <c r="E14" s="190" t="s">
        <v>79</v>
      </c>
      <c r="F14" s="191" t="str">
        <f t="shared" si="0"/>
        <v>21HCKTT048@hv1.hcma.edu.vn</v>
      </c>
      <c r="G14" s="191" t="str">
        <f t="shared" si="1"/>
        <v>Hải</v>
      </c>
      <c r="H14" s="191" t="str">
        <f t="shared" si="2"/>
        <v>Nguyễn Hữu</v>
      </c>
      <c r="I14" s="191" t="str">
        <f t="shared" si="3"/>
        <v>Nguyễn Hữu Hải</v>
      </c>
      <c r="J14" s="191" t="s">
        <v>654</v>
      </c>
      <c r="K14" s="191" t="s">
        <v>655</v>
      </c>
      <c r="L14" s="177" t="s">
        <v>506</v>
      </c>
      <c r="M14" s="177"/>
      <c r="N14" s="172" t="s">
        <v>269</v>
      </c>
      <c r="O14" s="173" t="s">
        <v>581</v>
      </c>
      <c r="P14" s="173" t="s">
        <v>537</v>
      </c>
      <c r="Q14" s="347" t="s">
        <v>920</v>
      </c>
      <c r="R14" s="360" t="s">
        <v>910</v>
      </c>
      <c r="S14" s="183"/>
    </row>
    <row r="15" spans="1:19" s="146" customFormat="1" ht="29.1" customHeight="1" x14ac:dyDescent="0.35">
      <c r="A15" s="179">
        <v>5</v>
      </c>
      <c r="B15" s="187" t="s">
        <v>641</v>
      </c>
      <c r="C15" s="188" t="e">
        <f>#REF!&amp;" ; "</f>
        <v>#REF!</v>
      </c>
      <c r="D15" s="189" t="s">
        <v>208</v>
      </c>
      <c r="E15" s="190" t="s">
        <v>48</v>
      </c>
      <c r="F15" s="191" t="str">
        <f t="shared" si="0"/>
        <v>21HCKTT049@hv1.hcma.edu.vn</v>
      </c>
      <c r="G15" s="191" t="str">
        <f t="shared" si="1"/>
        <v>Hùng</v>
      </c>
      <c r="H15" s="191" t="str">
        <f t="shared" si="2"/>
        <v>Nguyễn Mạnh</v>
      </c>
      <c r="I15" s="191" t="str">
        <f t="shared" si="3"/>
        <v>Nguyễn Mạnh Hùng</v>
      </c>
      <c r="J15" s="191" t="s">
        <v>654</v>
      </c>
      <c r="K15" s="191" t="s">
        <v>655</v>
      </c>
      <c r="L15" s="177" t="s">
        <v>507</v>
      </c>
      <c r="M15" s="177"/>
      <c r="N15" s="172" t="s">
        <v>537</v>
      </c>
      <c r="O15" s="173" t="s">
        <v>582</v>
      </c>
      <c r="P15" s="173" t="s">
        <v>537</v>
      </c>
      <c r="Q15" s="347" t="s">
        <v>921</v>
      </c>
      <c r="R15" s="57" t="s">
        <v>913</v>
      </c>
      <c r="S15" s="183"/>
    </row>
    <row r="16" spans="1:19" s="146" customFormat="1" ht="29.1" customHeight="1" x14ac:dyDescent="0.35">
      <c r="A16" s="179">
        <v>6</v>
      </c>
      <c r="B16" s="187" t="s">
        <v>642</v>
      </c>
      <c r="C16" s="188" t="e">
        <f>#REF!&amp;" ; "</f>
        <v>#REF!</v>
      </c>
      <c r="D16" s="189" t="s">
        <v>508</v>
      </c>
      <c r="E16" s="177" t="s">
        <v>509</v>
      </c>
      <c r="F16" s="191" t="str">
        <f t="shared" si="0"/>
        <v>21HCKTT050@hv1.hcma.edu.vn</v>
      </c>
      <c r="G16" s="191" t="e">
        <f>TRIM(#REF!)</f>
        <v>#REF!</v>
      </c>
      <c r="H16" s="191" t="str">
        <f t="shared" si="2"/>
        <v>Bạch Thị Yến</v>
      </c>
      <c r="I16" s="191" t="e">
        <f t="shared" si="3"/>
        <v>#REF!</v>
      </c>
      <c r="J16" s="191" t="s">
        <v>654</v>
      </c>
      <c r="K16" s="191" t="s">
        <v>655</v>
      </c>
      <c r="L16" s="183"/>
      <c r="M16" s="177" t="s">
        <v>510</v>
      </c>
      <c r="N16" s="172" t="s">
        <v>389</v>
      </c>
      <c r="O16" s="173" t="s">
        <v>583</v>
      </c>
      <c r="P16" s="173" t="s">
        <v>537</v>
      </c>
      <c r="Q16" s="347" t="s">
        <v>922</v>
      </c>
      <c r="R16" s="57" t="s">
        <v>915</v>
      </c>
      <c r="S16" s="183"/>
    </row>
    <row r="17" spans="1:19" s="146" customFormat="1" ht="29.1" customHeight="1" x14ac:dyDescent="0.35">
      <c r="A17" s="179">
        <v>7</v>
      </c>
      <c r="B17" s="187" t="s">
        <v>646</v>
      </c>
      <c r="C17" s="188" t="e">
        <f>#REF!&amp;" ; "</f>
        <v>#REF!</v>
      </c>
      <c r="D17" s="192" t="s">
        <v>519</v>
      </c>
      <c r="E17" s="173" t="s">
        <v>233</v>
      </c>
      <c r="F17" s="191" t="str">
        <f t="shared" si="0"/>
        <v>21HCKTT054@hv1.hcma.edu.vn</v>
      </c>
      <c r="G17" s="191" t="str">
        <f t="shared" si="1"/>
        <v>Ánh</v>
      </c>
      <c r="H17" s="191" t="str">
        <f t="shared" si="2"/>
        <v>Nguyễn Thị Ngọc</v>
      </c>
      <c r="I17" s="191" t="str">
        <f t="shared" si="3"/>
        <v>Nguyễn Thị Ngọc Ánh</v>
      </c>
      <c r="J17" s="191" t="s">
        <v>654</v>
      </c>
      <c r="K17" s="191" t="s">
        <v>655</v>
      </c>
      <c r="L17" s="172"/>
      <c r="M17" s="172" t="s">
        <v>520</v>
      </c>
      <c r="N17" s="172" t="s">
        <v>105</v>
      </c>
      <c r="O17" s="173" t="s">
        <v>587</v>
      </c>
      <c r="P17" s="173" t="s">
        <v>538</v>
      </c>
      <c r="Q17" s="366" t="s">
        <v>711</v>
      </c>
      <c r="R17" s="359" t="s">
        <v>712</v>
      </c>
      <c r="S17" s="183"/>
    </row>
    <row r="18" spans="1:19" s="146" customFormat="1" ht="29.1" customHeight="1" x14ac:dyDescent="0.35">
      <c r="A18" s="179">
        <v>8</v>
      </c>
      <c r="B18" s="187" t="s">
        <v>647</v>
      </c>
      <c r="C18" s="188" t="e">
        <f>#REF!&amp;" ; "</f>
        <v>#REF!</v>
      </c>
      <c r="D18" s="189" t="s">
        <v>470</v>
      </c>
      <c r="E18" s="190" t="s">
        <v>386</v>
      </c>
      <c r="F18" s="191" t="str">
        <f t="shared" si="0"/>
        <v>21HCKTT055@hv1.hcma.edu.vn</v>
      </c>
      <c r="G18" s="191" t="str">
        <f t="shared" si="1"/>
        <v>Du</v>
      </c>
      <c r="H18" s="191" t="str">
        <f t="shared" si="2"/>
        <v>Triệu Văn</v>
      </c>
      <c r="I18" s="191" t="str">
        <f t="shared" si="3"/>
        <v>Triệu Văn Du</v>
      </c>
      <c r="J18" s="191" t="s">
        <v>654</v>
      </c>
      <c r="K18" s="191" t="s">
        <v>655</v>
      </c>
      <c r="L18" s="177" t="s">
        <v>521</v>
      </c>
      <c r="M18" s="177"/>
      <c r="N18" s="172" t="s">
        <v>538</v>
      </c>
      <c r="O18" s="173" t="s">
        <v>588</v>
      </c>
      <c r="P18" s="173" t="s">
        <v>538</v>
      </c>
      <c r="Q18" s="366" t="s">
        <v>715</v>
      </c>
      <c r="R18" s="359" t="s">
        <v>716</v>
      </c>
      <c r="S18" s="183"/>
    </row>
    <row r="19" spans="1:19" s="146" customFormat="1" ht="29.1" customHeight="1" x14ac:dyDescent="0.35">
      <c r="A19" s="179">
        <v>9</v>
      </c>
      <c r="B19" s="187" t="s">
        <v>648</v>
      </c>
      <c r="C19" s="188" t="e">
        <f>#REF!&amp;" ; "</f>
        <v>#REF!</v>
      </c>
      <c r="D19" s="189" t="s">
        <v>38</v>
      </c>
      <c r="E19" s="190" t="s">
        <v>422</v>
      </c>
      <c r="F19" s="191" t="str">
        <f t="shared" si="0"/>
        <v>21HCKTT056@hv1.hcma.edu.vn</v>
      </c>
      <c r="G19" s="191" t="str">
        <f t="shared" si="1"/>
        <v>Hiệp</v>
      </c>
      <c r="H19" s="191" t="str">
        <f t="shared" si="2"/>
        <v>Nguyễn Văn</v>
      </c>
      <c r="I19" s="191" t="str">
        <f t="shared" si="3"/>
        <v>Nguyễn Văn Hiệp</v>
      </c>
      <c r="J19" s="191" t="s">
        <v>654</v>
      </c>
      <c r="K19" s="191" t="s">
        <v>655</v>
      </c>
      <c r="L19" s="177" t="s">
        <v>522</v>
      </c>
      <c r="M19" s="177"/>
      <c r="N19" s="172" t="s">
        <v>538</v>
      </c>
      <c r="O19" s="173" t="s">
        <v>588</v>
      </c>
      <c r="P19" s="173" t="s">
        <v>538</v>
      </c>
      <c r="Q19" s="366" t="s">
        <v>718</v>
      </c>
      <c r="R19" s="359" t="s">
        <v>719</v>
      </c>
      <c r="S19" s="183"/>
    </row>
    <row r="20" spans="1:19" s="146" customFormat="1" ht="29.1" customHeight="1" x14ac:dyDescent="0.35">
      <c r="A20" s="179">
        <v>10</v>
      </c>
      <c r="B20" s="187" t="s">
        <v>649</v>
      </c>
      <c r="C20" s="188" t="e">
        <f>#REF!&amp;" ; "</f>
        <v>#REF!</v>
      </c>
      <c r="D20" s="189" t="s">
        <v>523</v>
      </c>
      <c r="E20" s="190" t="s">
        <v>209</v>
      </c>
      <c r="F20" s="191" t="str">
        <f t="shared" si="0"/>
        <v>21HCKTT057@hv1.hcma.edu.vn</v>
      </c>
      <c r="G20" s="191" t="str">
        <f t="shared" si="1"/>
        <v>Hồng</v>
      </c>
      <c r="H20" s="191" t="str">
        <f t="shared" si="2"/>
        <v>Tạ Thị</v>
      </c>
      <c r="I20" s="191" t="str">
        <f t="shared" si="3"/>
        <v>Tạ Thị Hồng</v>
      </c>
      <c r="J20" s="191" t="s">
        <v>654</v>
      </c>
      <c r="K20" s="191" t="s">
        <v>655</v>
      </c>
      <c r="L20" s="177"/>
      <c r="M20" s="177" t="s">
        <v>524</v>
      </c>
      <c r="N20" s="172" t="s">
        <v>220</v>
      </c>
      <c r="O20" s="173" t="s">
        <v>589</v>
      </c>
      <c r="P20" s="173" t="s">
        <v>538</v>
      </c>
      <c r="Q20" s="367" t="s">
        <v>723</v>
      </c>
      <c r="R20" s="359" t="s">
        <v>724</v>
      </c>
      <c r="S20" s="183"/>
    </row>
    <row r="21" spans="1:19" s="146" customFormat="1" ht="20.25" customHeight="1" x14ac:dyDescent="0.35">
      <c r="A21" s="179">
        <v>11</v>
      </c>
      <c r="B21" s="187" t="s">
        <v>650</v>
      </c>
      <c r="C21" s="188" t="e">
        <f>#REF!&amp;" ; "</f>
        <v>#REF!</v>
      </c>
      <c r="D21" s="192" t="s">
        <v>525</v>
      </c>
      <c r="E21" s="173" t="s">
        <v>127</v>
      </c>
      <c r="F21" s="191" t="str">
        <f t="shared" si="0"/>
        <v>21HCKTT058@hv1.hcma.edu.vn</v>
      </c>
      <c r="G21" s="191" t="str">
        <f t="shared" si="1"/>
        <v>Phương</v>
      </c>
      <c r="H21" s="191" t="str">
        <f t="shared" si="2"/>
        <v>Hoàng Thị</v>
      </c>
      <c r="I21" s="191" t="str">
        <f t="shared" si="3"/>
        <v>Hoàng Thị Phương</v>
      </c>
      <c r="J21" s="191" t="s">
        <v>654</v>
      </c>
      <c r="K21" s="191" t="s">
        <v>655</v>
      </c>
      <c r="L21" s="172"/>
      <c r="M21" s="172" t="s">
        <v>526</v>
      </c>
      <c r="N21" s="172" t="s">
        <v>536</v>
      </c>
      <c r="O21" s="173" t="s">
        <v>666</v>
      </c>
      <c r="P21" s="173" t="s">
        <v>538</v>
      </c>
      <c r="Q21" s="366" t="s">
        <v>702</v>
      </c>
      <c r="R21" s="359" t="s">
        <v>703</v>
      </c>
      <c r="S21" s="183"/>
    </row>
    <row r="22" spans="1:19" s="146" customFormat="1" ht="22.5" customHeight="1" x14ac:dyDescent="0.35">
      <c r="A22" s="179">
        <v>12</v>
      </c>
      <c r="B22" s="187" t="s">
        <v>651</v>
      </c>
      <c r="C22" s="188" t="e">
        <f>#REF!&amp;" ; "</f>
        <v>#REF!</v>
      </c>
      <c r="D22" s="192" t="s">
        <v>527</v>
      </c>
      <c r="E22" s="173" t="s">
        <v>481</v>
      </c>
      <c r="F22" s="191" t="str">
        <f t="shared" si="0"/>
        <v>21HCKTT059@hv1.hcma.edu.vn</v>
      </c>
      <c r="G22" s="191" t="str">
        <f t="shared" si="1"/>
        <v>Quỳnh</v>
      </c>
      <c r="H22" s="191" t="str">
        <f t="shared" si="2"/>
        <v>Hoàng Thị Như</v>
      </c>
      <c r="I22" s="191" t="str">
        <f t="shared" si="3"/>
        <v>Hoàng Thị Như Quỳnh</v>
      </c>
      <c r="J22" s="191" t="s">
        <v>654</v>
      </c>
      <c r="K22" s="191" t="s">
        <v>655</v>
      </c>
      <c r="L22" s="172"/>
      <c r="M22" s="172" t="s">
        <v>528</v>
      </c>
      <c r="N22" s="172" t="s">
        <v>538</v>
      </c>
      <c r="O22" s="173" t="s">
        <v>591</v>
      </c>
      <c r="P22" s="173" t="s">
        <v>538</v>
      </c>
      <c r="Q22" s="366" t="s">
        <v>705</v>
      </c>
      <c r="R22" s="359" t="s">
        <v>706</v>
      </c>
      <c r="S22" s="183"/>
    </row>
    <row r="23" spans="1:19" s="146" customFormat="1" ht="29.1" customHeight="1" x14ac:dyDescent="0.35">
      <c r="A23" s="179">
        <v>13</v>
      </c>
      <c r="B23" s="187" t="s">
        <v>652</v>
      </c>
      <c r="C23" s="188" t="e">
        <f>#REF!&amp;" ; "</f>
        <v>#REF!</v>
      </c>
      <c r="D23" s="192" t="s">
        <v>529</v>
      </c>
      <c r="E23" s="173" t="s">
        <v>530</v>
      </c>
      <c r="F23" s="191" t="str">
        <f t="shared" si="0"/>
        <v>21HCKTT060@hv1.hcma.edu.vn</v>
      </c>
      <c r="G23" s="191" t="str">
        <f t="shared" si="1"/>
        <v>Thường</v>
      </c>
      <c r="H23" s="191" t="str">
        <f t="shared" si="2"/>
        <v>Dương Mạnh</v>
      </c>
      <c r="I23" s="191" t="str">
        <f t="shared" si="3"/>
        <v>Dương Mạnh Thường</v>
      </c>
      <c r="J23" s="191" t="s">
        <v>654</v>
      </c>
      <c r="K23" s="191" t="s">
        <v>655</v>
      </c>
      <c r="L23" s="172" t="s">
        <v>531</v>
      </c>
      <c r="M23" s="172"/>
      <c r="N23" s="172" t="s">
        <v>538</v>
      </c>
      <c r="O23" s="173" t="s">
        <v>592</v>
      </c>
      <c r="P23" s="173" t="s">
        <v>538</v>
      </c>
      <c r="Q23" s="366" t="s">
        <v>701</v>
      </c>
      <c r="R23" s="358" t="s">
        <v>896</v>
      </c>
      <c r="S23" s="183"/>
    </row>
    <row r="24" spans="1:19" s="142" customFormat="1" ht="29.1" customHeight="1" x14ac:dyDescent="0.35">
      <c r="A24" s="179">
        <v>14</v>
      </c>
      <c r="B24" s="187" t="s">
        <v>593</v>
      </c>
      <c r="C24" s="188" t="e">
        <f>#REF!&amp;" ; "</f>
        <v>#REF!</v>
      </c>
      <c r="D24" s="192" t="s">
        <v>390</v>
      </c>
      <c r="E24" s="173" t="s">
        <v>43</v>
      </c>
      <c r="F24" s="191" t="str">
        <f>B24&amp;"@hv1.hcma.edu.vn"</f>
        <v>21HCKTT001@hv1.hcma.edu.vn</v>
      </c>
      <c r="G24" s="191" t="str">
        <f>TRIM(E24)</f>
        <v>Hà</v>
      </c>
      <c r="H24" s="191" t="str">
        <f>TRIM(D24)</f>
        <v>Đào Thị Thu</v>
      </c>
      <c r="I24" s="191" t="str">
        <f>H24&amp;" "&amp;G24</f>
        <v>Đào Thị Thu Hà</v>
      </c>
      <c r="J24" s="191" t="s">
        <v>654</v>
      </c>
      <c r="K24" s="191" t="s">
        <v>655</v>
      </c>
      <c r="L24" s="172"/>
      <c r="M24" s="172" t="s">
        <v>391</v>
      </c>
      <c r="N24" s="172" t="s">
        <v>532</v>
      </c>
      <c r="O24" s="173" t="s">
        <v>539</v>
      </c>
      <c r="P24" s="173" t="s">
        <v>532</v>
      </c>
      <c r="Q24" s="368" t="s">
        <v>900</v>
      </c>
      <c r="R24" s="369" t="s">
        <v>899</v>
      </c>
      <c r="S24" s="184"/>
    </row>
    <row r="25" spans="1:19" s="142" customFormat="1" ht="24" customHeight="1" x14ac:dyDescent="0.35">
      <c r="A25" s="179">
        <v>15</v>
      </c>
      <c r="B25" s="187" t="s">
        <v>594</v>
      </c>
      <c r="C25" s="188" t="e">
        <f>#REF!&amp;" ; "</f>
        <v>#REF!</v>
      </c>
      <c r="D25" s="192" t="s">
        <v>66</v>
      </c>
      <c r="E25" s="173" t="s">
        <v>392</v>
      </c>
      <c r="F25" s="191" t="str">
        <f>B25&amp;"@hv1.hcma.edu.vn"</f>
        <v>21HCKTT002@hv1.hcma.edu.vn</v>
      </c>
      <c r="G25" s="191" t="str">
        <f>TRIM(E25)</f>
        <v>Hạnh</v>
      </c>
      <c r="H25" s="191" t="str">
        <f>TRIM(D25)</f>
        <v>Nguyễn Đức</v>
      </c>
      <c r="I25" s="191" t="str">
        <f>H25&amp;" "&amp;G25</f>
        <v>Nguyễn Đức Hạnh</v>
      </c>
      <c r="J25" s="191" t="s">
        <v>654</v>
      </c>
      <c r="K25" s="191" t="s">
        <v>655</v>
      </c>
      <c r="L25" s="172" t="s">
        <v>393</v>
      </c>
      <c r="M25" s="172"/>
      <c r="N25" s="172" t="s">
        <v>532</v>
      </c>
      <c r="O25" s="173" t="s">
        <v>540</v>
      </c>
      <c r="P25" s="173" t="s">
        <v>532</v>
      </c>
      <c r="Q25" s="347" t="s">
        <v>930</v>
      </c>
      <c r="R25" s="57" t="s">
        <v>927</v>
      </c>
      <c r="S25" s="184"/>
    </row>
    <row r="26" spans="1:19" s="142" customFormat="1" ht="29.1" customHeight="1" x14ac:dyDescent="0.35">
      <c r="A26" s="179">
        <v>16</v>
      </c>
      <c r="B26" s="187" t="s">
        <v>595</v>
      </c>
      <c r="C26" s="188" t="e">
        <f>#REF!&amp;" ; "</f>
        <v>#REF!</v>
      </c>
      <c r="D26" s="189" t="s">
        <v>394</v>
      </c>
      <c r="E26" s="173" t="s">
        <v>395</v>
      </c>
      <c r="F26" s="191" t="str">
        <f>B26&amp;"@hv1.hcma.edu.vn"</f>
        <v>21HCKTT003@hv1.hcma.edu.vn</v>
      </c>
      <c r="G26" s="191" t="str">
        <f>TRIM(E26)</f>
        <v>Nhàn</v>
      </c>
      <c r="H26" s="191" t="str">
        <f>TRIM(D26)</f>
        <v>Lê Thị Thanh</v>
      </c>
      <c r="I26" s="191" t="str">
        <f>H26&amp;" "&amp;G26</f>
        <v>Lê Thị Thanh Nhàn</v>
      </c>
      <c r="J26" s="191" t="s">
        <v>654</v>
      </c>
      <c r="K26" s="191" t="s">
        <v>655</v>
      </c>
      <c r="L26" s="172"/>
      <c r="M26" s="172" t="s">
        <v>396</v>
      </c>
      <c r="N26" s="172" t="s">
        <v>532</v>
      </c>
      <c r="O26" s="173" t="s">
        <v>541</v>
      </c>
      <c r="P26" s="173" t="s">
        <v>532</v>
      </c>
      <c r="Q26" s="347" t="s">
        <v>929</v>
      </c>
      <c r="R26" s="360" t="s">
        <v>928</v>
      </c>
      <c r="S26" s="184"/>
    </row>
    <row r="27" spans="1:19" s="7" customFormat="1" x14ac:dyDescent="0.35">
      <c r="A27" s="2"/>
      <c r="B27" s="2"/>
      <c r="C27" s="98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136"/>
      <c r="P27" s="136"/>
      <c r="Q27" s="335"/>
      <c r="R27" s="295"/>
      <c r="S27" s="136"/>
    </row>
    <row r="28" spans="1:19" s="7" customFormat="1" x14ac:dyDescent="0.35">
      <c r="A28" s="2"/>
      <c r="B28" s="2"/>
      <c r="C28" s="98"/>
      <c r="D28" s="4"/>
      <c r="E28" s="4"/>
      <c r="F28" s="125"/>
      <c r="G28" s="125"/>
      <c r="H28" s="125"/>
      <c r="I28" s="125"/>
      <c r="J28" s="125"/>
      <c r="K28" s="125"/>
      <c r="L28" s="30"/>
      <c r="M28" s="30"/>
      <c r="N28" s="6"/>
      <c r="O28" s="6"/>
      <c r="P28" s="6"/>
      <c r="Q28" s="5"/>
      <c r="R28" s="6"/>
      <c r="S28" s="6"/>
    </row>
    <row r="29" spans="1:19" s="7" customFormat="1" x14ac:dyDescent="0.35">
      <c r="A29" s="2"/>
      <c r="B29" s="2"/>
      <c r="C29" s="98"/>
      <c r="D29" s="4"/>
      <c r="E29" s="4"/>
      <c r="F29" s="125"/>
      <c r="G29" s="125"/>
      <c r="H29" s="125"/>
      <c r="I29" s="125"/>
      <c r="J29" s="125"/>
      <c r="K29" s="125"/>
      <c r="L29" s="30"/>
      <c r="M29" s="30"/>
      <c r="N29" s="6"/>
      <c r="O29" s="6"/>
      <c r="P29" s="6"/>
      <c r="Q29" s="5"/>
      <c r="R29" s="6"/>
      <c r="S29" s="6"/>
    </row>
    <row r="30" spans="1:19" s="7" customFormat="1" x14ac:dyDescent="0.35">
      <c r="A30" s="2"/>
      <c r="B30" s="2"/>
      <c r="C30" s="98"/>
      <c r="D30" s="4"/>
      <c r="E30" s="4"/>
      <c r="F30" s="125"/>
      <c r="G30" s="125"/>
      <c r="H30" s="125"/>
      <c r="I30" s="125"/>
      <c r="J30" s="125"/>
      <c r="K30" s="125"/>
      <c r="L30" s="30"/>
      <c r="M30" s="30"/>
      <c r="N30" s="6"/>
      <c r="O30" s="6"/>
      <c r="P30" s="6"/>
      <c r="Q30" s="5"/>
      <c r="R30" s="6"/>
      <c r="S30" s="6"/>
    </row>
    <row r="31" spans="1:19" s="7" customFormat="1" x14ac:dyDescent="0.35">
      <c r="A31" s="2"/>
      <c r="B31" s="2"/>
      <c r="C31" s="98"/>
      <c r="D31" s="4"/>
      <c r="E31" s="4"/>
      <c r="F31" s="125"/>
      <c r="G31" s="125"/>
      <c r="H31" s="125"/>
      <c r="I31" s="125"/>
      <c r="J31" s="125"/>
      <c r="K31" s="125"/>
      <c r="L31" s="30"/>
      <c r="M31" s="30"/>
      <c r="N31" s="6"/>
      <c r="O31" s="6"/>
      <c r="P31" s="6"/>
      <c r="Q31" s="5"/>
      <c r="R31" s="6"/>
      <c r="S31" s="6"/>
    </row>
    <row r="32" spans="1:19" s="7" customFormat="1" x14ac:dyDescent="0.35">
      <c r="A32" s="2"/>
      <c r="B32" s="2"/>
      <c r="C32" s="98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134"/>
      <c r="P32" s="134"/>
      <c r="Q32" s="336"/>
      <c r="R32" s="294"/>
      <c r="S32" s="134"/>
    </row>
  </sheetData>
  <mergeCells count="20">
    <mergeCell ref="S9:S10"/>
    <mergeCell ref="D27:N27"/>
    <mergeCell ref="D32:N32"/>
    <mergeCell ref="A6:S6"/>
    <mergeCell ref="A7:O7"/>
    <mergeCell ref="A8:S8"/>
    <mergeCell ref="A9:A10"/>
    <mergeCell ref="B9:B10"/>
    <mergeCell ref="D9:E10"/>
    <mergeCell ref="L9:M9"/>
    <mergeCell ref="N9:N10"/>
    <mergeCell ref="O9:O10"/>
    <mergeCell ref="P9:P10"/>
    <mergeCell ref="Q9:Q10"/>
    <mergeCell ref="R9:R10"/>
    <mergeCell ref="O3:S3"/>
    <mergeCell ref="O1:S1"/>
    <mergeCell ref="A1:E1"/>
    <mergeCell ref="A2:E2"/>
    <mergeCell ref="A4:E4"/>
  </mergeCells>
  <hyperlinks>
    <hyperlink ref="R23" r:id="rId1"/>
    <hyperlink ref="R21" r:id="rId2"/>
    <hyperlink ref="R22" r:id="rId3"/>
    <hyperlink ref="R17" r:id="rId4"/>
    <hyperlink ref="R18" r:id="rId5"/>
    <hyperlink ref="R19" r:id="rId6"/>
    <hyperlink ref="R20" r:id="rId7"/>
    <hyperlink ref="R14" r:id="rId8" display="mailto:haibacninh79@gmail.com"/>
    <hyperlink ref="R26" r:id="rId9"/>
  </hyperlinks>
  <pageMargins left="0.258661417" right="0.25" top="0.25" bottom="0" header="0.31496062992126" footer="0.31496062992126"/>
  <pageSetup paperSize="9" orientation="landscape" r:id="rId1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16"/>
  <sheetViews>
    <sheetView zoomScaleNormal="100" workbookViewId="0">
      <selection activeCell="G10" sqref="G10"/>
    </sheetView>
  </sheetViews>
  <sheetFormatPr defaultRowHeight="18" x14ac:dyDescent="0.35"/>
  <cols>
    <col min="1" max="1" width="3.6328125" style="312" customWidth="1"/>
    <col min="2" max="2" width="13.6328125" customWidth="1"/>
    <col min="3" max="3" width="8.453125" customWidth="1"/>
    <col min="4" max="4" width="9.6328125" style="222" customWidth="1"/>
    <col min="5" max="5" width="9" style="222" customWidth="1"/>
    <col min="6" max="6" width="25.6328125" customWidth="1"/>
    <col min="7" max="7" width="10.81640625" style="300" customWidth="1"/>
    <col min="8" max="8" width="25.90625" style="220" customWidth="1"/>
    <col min="9" max="9" width="5.90625" customWidth="1"/>
    <col min="257" max="257" width="3.6328125" customWidth="1"/>
    <col min="258" max="258" width="13.6328125" customWidth="1"/>
    <col min="259" max="259" width="8.453125" customWidth="1"/>
    <col min="260" max="260" width="9.6328125" customWidth="1"/>
    <col min="261" max="261" width="9" customWidth="1"/>
    <col min="262" max="262" width="25.6328125" customWidth="1"/>
    <col min="263" max="263" width="10.81640625" customWidth="1"/>
    <col min="264" max="264" width="25.90625" customWidth="1"/>
    <col min="265" max="265" width="5.90625" customWidth="1"/>
    <col min="513" max="513" width="3.6328125" customWidth="1"/>
    <col min="514" max="514" width="13.6328125" customWidth="1"/>
    <col min="515" max="515" width="8.453125" customWidth="1"/>
    <col min="516" max="516" width="9.6328125" customWidth="1"/>
    <col min="517" max="517" width="9" customWidth="1"/>
    <col min="518" max="518" width="25.6328125" customWidth="1"/>
    <col min="519" max="519" width="10.81640625" customWidth="1"/>
    <col min="520" max="520" width="25.90625" customWidth="1"/>
    <col min="521" max="521" width="5.90625" customWidth="1"/>
    <col min="769" max="769" width="3.6328125" customWidth="1"/>
    <col min="770" max="770" width="13.6328125" customWidth="1"/>
    <col min="771" max="771" width="8.453125" customWidth="1"/>
    <col min="772" max="772" width="9.6328125" customWidth="1"/>
    <col min="773" max="773" width="9" customWidth="1"/>
    <col min="774" max="774" width="25.6328125" customWidth="1"/>
    <col min="775" max="775" width="10.81640625" customWidth="1"/>
    <col min="776" max="776" width="25.90625" customWidth="1"/>
    <col min="777" max="777" width="5.90625" customWidth="1"/>
    <col min="1025" max="1025" width="3.6328125" customWidth="1"/>
    <col min="1026" max="1026" width="13.6328125" customWidth="1"/>
    <col min="1027" max="1027" width="8.453125" customWidth="1"/>
    <col min="1028" max="1028" width="9.6328125" customWidth="1"/>
    <col min="1029" max="1029" width="9" customWidth="1"/>
    <col min="1030" max="1030" width="25.6328125" customWidth="1"/>
    <col min="1031" max="1031" width="10.81640625" customWidth="1"/>
    <col min="1032" max="1032" width="25.90625" customWidth="1"/>
    <col min="1033" max="1033" width="5.90625" customWidth="1"/>
    <col min="1281" max="1281" width="3.6328125" customWidth="1"/>
    <col min="1282" max="1282" width="13.6328125" customWidth="1"/>
    <col min="1283" max="1283" width="8.453125" customWidth="1"/>
    <col min="1284" max="1284" width="9.6328125" customWidth="1"/>
    <col min="1285" max="1285" width="9" customWidth="1"/>
    <col min="1286" max="1286" width="25.6328125" customWidth="1"/>
    <col min="1287" max="1287" width="10.81640625" customWidth="1"/>
    <col min="1288" max="1288" width="25.90625" customWidth="1"/>
    <col min="1289" max="1289" width="5.90625" customWidth="1"/>
    <col min="1537" max="1537" width="3.6328125" customWidth="1"/>
    <col min="1538" max="1538" width="13.6328125" customWidth="1"/>
    <col min="1539" max="1539" width="8.453125" customWidth="1"/>
    <col min="1540" max="1540" width="9.6328125" customWidth="1"/>
    <col min="1541" max="1541" width="9" customWidth="1"/>
    <col min="1542" max="1542" width="25.6328125" customWidth="1"/>
    <col min="1543" max="1543" width="10.81640625" customWidth="1"/>
    <col min="1544" max="1544" width="25.90625" customWidth="1"/>
    <col min="1545" max="1545" width="5.90625" customWidth="1"/>
    <col min="1793" max="1793" width="3.6328125" customWidth="1"/>
    <col min="1794" max="1794" width="13.6328125" customWidth="1"/>
    <col min="1795" max="1795" width="8.453125" customWidth="1"/>
    <col min="1796" max="1796" width="9.6328125" customWidth="1"/>
    <col min="1797" max="1797" width="9" customWidth="1"/>
    <col min="1798" max="1798" width="25.6328125" customWidth="1"/>
    <col min="1799" max="1799" width="10.81640625" customWidth="1"/>
    <col min="1800" max="1800" width="25.90625" customWidth="1"/>
    <col min="1801" max="1801" width="5.90625" customWidth="1"/>
    <col min="2049" max="2049" width="3.6328125" customWidth="1"/>
    <col min="2050" max="2050" width="13.6328125" customWidth="1"/>
    <col min="2051" max="2051" width="8.453125" customWidth="1"/>
    <col min="2052" max="2052" width="9.6328125" customWidth="1"/>
    <col min="2053" max="2053" width="9" customWidth="1"/>
    <col min="2054" max="2054" width="25.6328125" customWidth="1"/>
    <col min="2055" max="2055" width="10.81640625" customWidth="1"/>
    <col min="2056" max="2056" width="25.90625" customWidth="1"/>
    <col min="2057" max="2057" width="5.90625" customWidth="1"/>
    <col min="2305" max="2305" width="3.6328125" customWidth="1"/>
    <col min="2306" max="2306" width="13.6328125" customWidth="1"/>
    <col min="2307" max="2307" width="8.453125" customWidth="1"/>
    <col min="2308" max="2308" width="9.6328125" customWidth="1"/>
    <col min="2309" max="2309" width="9" customWidth="1"/>
    <col min="2310" max="2310" width="25.6328125" customWidth="1"/>
    <col min="2311" max="2311" width="10.81640625" customWidth="1"/>
    <col min="2312" max="2312" width="25.90625" customWidth="1"/>
    <col min="2313" max="2313" width="5.90625" customWidth="1"/>
    <col min="2561" max="2561" width="3.6328125" customWidth="1"/>
    <col min="2562" max="2562" width="13.6328125" customWidth="1"/>
    <col min="2563" max="2563" width="8.453125" customWidth="1"/>
    <col min="2564" max="2564" width="9.6328125" customWidth="1"/>
    <col min="2565" max="2565" width="9" customWidth="1"/>
    <col min="2566" max="2566" width="25.6328125" customWidth="1"/>
    <col min="2567" max="2567" width="10.81640625" customWidth="1"/>
    <col min="2568" max="2568" width="25.90625" customWidth="1"/>
    <col min="2569" max="2569" width="5.90625" customWidth="1"/>
    <col min="2817" max="2817" width="3.6328125" customWidth="1"/>
    <col min="2818" max="2818" width="13.6328125" customWidth="1"/>
    <col min="2819" max="2819" width="8.453125" customWidth="1"/>
    <col min="2820" max="2820" width="9.6328125" customWidth="1"/>
    <col min="2821" max="2821" width="9" customWidth="1"/>
    <col min="2822" max="2822" width="25.6328125" customWidth="1"/>
    <col min="2823" max="2823" width="10.81640625" customWidth="1"/>
    <col min="2824" max="2824" width="25.90625" customWidth="1"/>
    <col min="2825" max="2825" width="5.90625" customWidth="1"/>
    <col min="3073" max="3073" width="3.6328125" customWidth="1"/>
    <col min="3074" max="3074" width="13.6328125" customWidth="1"/>
    <col min="3075" max="3075" width="8.453125" customWidth="1"/>
    <col min="3076" max="3076" width="9.6328125" customWidth="1"/>
    <col min="3077" max="3077" width="9" customWidth="1"/>
    <col min="3078" max="3078" width="25.6328125" customWidth="1"/>
    <col min="3079" max="3079" width="10.81640625" customWidth="1"/>
    <col min="3080" max="3080" width="25.90625" customWidth="1"/>
    <col min="3081" max="3081" width="5.90625" customWidth="1"/>
    <col min="3329" max="3329" width="3.6328125" customWidth="1"/>
    <col min="3330" max="3330" width="13.6328125" customWidth="1"/>
    <col min="3331" max="3331" width="8.453125" customWidth="1"/>
    <col min="3332" max="3332" width="9.6328125" customWidth="1"/>
    <col min="3333" max="3333" width="9" customWidth="1"/>
    <col min="3334" max="3334" width="25.6328125" customWidth="1"/>
    <col min="3335" max="3335" width="10.81640625" customWidth="1"/>
    <col min="3336" max="3336" width="25.90625" customWidth="1"/>
    <col min="3337" max="3337" width="5.90625" customWidth="1"/>
    <col min="3585" max="3585" width="3.6328125" customWidth="1"/>
    <col min="3586" max="3586" width="13.6328125" customWidth="1"/>
    <col min="3587" max="3587" width="8.453125" customWidth="1"/>
    <col min="3588" max="3588" width="9.6328125" customWidth="1"/>
    <col min="3589" max="3589" width="9" customWidth="1"/>
    <col min="3590" max="3590" width="25.6328125" customWidth="1"/>
    <col min="3591" max="3591" width="10.81640625" customWidth="1"/>
    <col min="3592" max="3592" width="25.90625" customWidth="1"/>
    <col min="3593" max="3593" width="5.90625" customWidth="1"/>
    <col min="3841" max="3841" width="3.6328125" customWidth="1"/>
    <col min="3842" max="3842" width="13.6328125" customWidth="1"/>
    <col min="3843" max="3843" width="8.453125" customWidth="1"/>
    <col min="3844" max="3844" width="9.6328125" customWidth="1"/>
    <col min="3845" max="3845" width="9" customWidth="1"/>
    <col min="3846" max="3846" width="25.6328125" customWidth="1"/>
    <col min="3847" max="3847" width="10.81640625" customWidth="1"/>
    <col min="3848" max="3848" width="25.90625" customWidth="1"/>
    <col min="3849" max="3849" width="5.90625" customWidth="1"/>
    <col min="4097" max="4097" width="3.6328125" customWidth="1"/>
    <col min="4098" max="4098" width="13.6328125" customWidth="1"/>
    <col min="4099" max="4099" width="8.453125" customWidth="1"/>
    <col min="4100" max="4100" width="9.6328125" customWidth="1"/>
    <col min="4101" max="4101" width="9" customWidth="1"/>
    <col min="4102" max="4102" width="25.6328125" customWidth="1"/>
    <col min="4103" max="4103" width="10.81640625" customWidth="1"/>
    <col min="4104" max="4104" width="25.90625" customWidth="1"/>
    <col min="4105" max="4105" width="5.90625" customWidth="1"/>
    <col min="4353" max="4353" width="3.6328125" customWidth="1"/>
    <col min="4354" max="4354" width="13.6328125" customWidth="1"/>
    <col min="4355" max="4355" width="8.453125" customWidth="1"/>
    <col min="4356" max="4356" width="9.6328125" customWidth="1"/>
    <col min="4357" max="4357" width="9" customWidth="1"/>
    <col min="4358" max="4358" width="25.6328125" customWidth="1"/>
    <col min="4359" max="4359" width="10.81640625" customWidth="1"/>
    <col min="4360" max="4360" width="25.90625" customWidth="1"/>
    <col min="4361" max="4361" width="5.90625" customWidth="1"/>
    <col min="4609" max="4609" width="3.6328125" customWidth="1"/>
    <col min="4610" max="4610" width="13.6328125" customWidth="1"/>
    <col min="4611" max="4611" width="8.453125" customWidth="1"/>
    <col min="4612" max="4612" width="9.6328125" customWidth="1"/>
    <col min="4613" max="4613" width="9" customWidth="1"/>
    <col min="4614" max="4614" width="25.6328125" customWidth="1"/>
    <col min="4615" max="4615" width="10.81640625" customWidth="1"/>
    <col min="4616" max="4616" width="25.90625" customWidth="1"/>
    <col min="4617" max="4617" width="5.90625" customWidth="1"/>
    <col min="4865" max="4865" width="3.6328125" customWidth="1"/>
    <col min="4866" max="4866" width="13.6328125" customWidth="1"/>
    <col min="4867" max="4867" width="8.453125" customWidth="1"/>
    <col min="4868" max="4868" width="9.6328125" customWidth="1"/>
    <col min="4869" max="4869" width="9" customWidth="1"/>
    <col min="4870" max="4870" width="25.6328125" customWidth="1"/>
    <col min="4871" max="4871" width="10.81640625" customWidth="1"/>
    <col min="4872" max="4872" width="25.90625" customWidth="1"/>
    <col min="4873" max="4873" width="5.90625" customWidth="1"/>
    <col min="5121" max="5121" width="3.6328125" customWidth="1"/>
    <col min="5122" max="5122" width="13.6328125" customWidth="1"/>
    <col min="5123" max="5123" width="8.453125" customWidth="1"/>
    <col min="5124" max="5124" width="9.6328125" customWidth="1"/>
    <col min="5125" max="5125" width="9" customWidth="1"/>
    <col min="5126" max="5126" width="25.6328125" customWidth="1"/>
    <col min="5127" max="5127" width="10.81640625" customWidth="1"/>
    <col min="5128" max="5128" width="25.90625" customWidth="1"/>
    <col min="5129" max="5129" width="5.90625" customWidth="1"/>
    <col min="5377" max="5377" width="3.6328125" customWidth="1"/>
    <col min="5378" max="5378" width="13.6328125" customWidth="1"/>
    <col min="5379" max="5379" width="8.453125" customWidth="1"/>
    <col min="5380" max="5380" width="9.6328125" customWidth="1"/>
    <col min="5381" max="5381" width="9" customWidth="1"/>
    <col min="5382" max="5382" width="25.6328125" customWidth="1"/>
    <col min="5383" max="5383" width="10.81640625" customWidth="1"/>
    <col min="5384" max="5384" width="25.90625" customWidth="1"/>
    <col min="5385" max="5385" width="5.90625" customWidth="1"/>
    <col min="5633" max="5633" width="3.6328125" customWidth="1"/>
    <col min="5634" max="5634" width="13.6328125" customWidth="1"/>
    <col min="5635" max="5635" width="8.453125" customWidth="1"/>
    <col min="5636" max="5636" width="9.6328125" customWidth="1"/>
    <col min="5637" max="5637" width="9" customWidth="1"/>
    <col min="5638" max="5638" width="25.6328125" customWidth="1"/>
    <col min="5639" max="5639" width="10.81640625" customWidth="1"/>
    <col min="5640" max="5640" width="25.90625" customWidth="1"/>
    <col min="5641" max="5641" width="5.90625" customWidth="1"/>
    <col min="5889" max="5889" width="3.6328125" customWidth="1"/>
    <col min="5890" max="5890" width="13.6328125" customWidth="1"/>
    <col min="5891" max="5891" width="8.453125" customWidth="1"/>
    <col min="5892" max="5892" width="9.6328125" customWidth="1"/>
    <col min="5893" max="5893" width="9" customWidth="1"/>
    <col min="5894" max="5894" width="25.6328125" customWidth="1"/>
    <col min="5895" max="5895" width="10.81640625" customWidth="1"/>
    <col min="5896" max="5896" width="25.90625" customWidth="1"/>
    <col min="5897" max="5897" width="5.90625" customWidth="1"/>
    <col min="6145" max="6145" width="3.6328125" customWidth="1"/>
    <col min="6146" max="6146" width="13.6328125" customWidth="1"/>
    <col min="6147" max="6147" width="8.453125" customWidth="1"/>
    <col min="6148" max="6148" width="9.6328125" customWidth="1"/>
    <col min="6149" max="6149" width="9" customWidth="1"/>
    <col min="6150" max="6150" width="25.6328125" customWidth="1"/>
    <col min="6151" max="6151" width="10.81640625" customWidth="1"/>
    <col min="6152" max="6152" width="25.90625" customWidth="1"/>
    <col min="6153" max="6153" width="5.90625" customWidth="1"/>
    <col min="6401" max="6401" width="3.6328125" customWidth="1"/>
    <col min="6402" max="6402" width="13.6328125" customWidth="1"/>
    <col min="6403" max="6403" width="8.453125" customWidth="1"/>
    <col min="6404" max="6404" width="9.6328125" customWidth="1"/>
    <col min="6405" max="6405" width="9" customWidth="1"/>
    <col min="6406" max="6406" width="25.6328125" customWidth="1"/>
    <col min="6407" max="6407" width="10.81640625" customWidth="1"/>
    <col min="6408" max="6408" width="25.90625" customWidth="1"/>
    <col min="6409" max="6409" width="5.90625" customWidth="1"/>
    <col min="6657" max="6657" width="3.6328125" customWidth="1"/>
    <col min="6658" max="6658" width="13.6328125" customWidth="1"/>
    <col min="6659" max="6659" width="8.453125" customWidth="1"/>
    <col min="6660" max="6660" width="9.6328125" customWidth="1"/>
    <col min="6661" max="6661" width="9" customWidth="1"/>
    <col min="6662" max="6662" width="25.6328125" customWidth="1"/>
    <col min="6663" max="6663" width="10.81640625" customWidth="1"/>
    <col min="6664" max="6664" width="25.90625" customWidth="1"/>
    <col min="6665" max="6665" width="5.90625" customWidth="1"/>
    <col min="6913" max="6913" width="3.6328125" customWidth="1"/>
    <col min="6914" max="6914" width="13.6328125" customWidth="1"/>
    <col min="6915" max="6915" width="8.453125" customWidth="1"/>
    <col min="6916" max="6916" width="9.6328125" customWidth="1"/>
    <col min="6917" max="6917" width="9" customWidth="1"/>
    <col min="6918" max="6918" width="25.6328125" customWidth="1"/>
    <col min="6919" max="6919" width="10.81640625" customWidth="1"/>
    <col min="6920" max="6920" width="25.90625" customWidth="1"/>
    <col min="6921" max="6921" width="5.90625" customWidth="1"/>
    <col min="7169" max="7169" width="3.6328125" customWidth="1"/>
    <col min="7170" max="7170" width="13.6328125" customWidth="1"/>
    <col min="7171" max="7171" width="8.453125" customWidth="1"/>
    <col min="7172" max="7172" width="9.6328125" customWidth="1"/>
    <col min="7173" max="7173" width="9" customWidth="1"/>
    <col min="7174" max="7174" width="25.6328125" customWidth="1"/>
    <col min="7175" max="7175" width="10.81640625" customWidth="1"/>
    <col min="7176" max="7176" width="25.90625" customWidth="1"/>
    <col min="7177" max="7177" width="5.90625" customWidth="1"/>
    <col min="7425" max="7425" width="3.6328125" customWidth="1"/>
    <col min="7426" max="7426" width="13.6328125" customWidth="1"/>
    <col min="7427" max="7427" width="8.453125" customWidth="1"/>
    <col min="7428" max="7428" width="9.6328125" customWidth="1"/>
    <col min="7429" max="7429" width="9" customWidth="1"/>
    <col min="7430" max="7430" width="25.6328125" customWidth="1"/>
    <col min="7431" max="7431" width="10.81640625" customWidth="1"/>
    <col min="7432" max="7432" width="25.90625" customWidth="1"/>
    <col min="7433" max="7433" width="5.90625" customWidth="1"/>
    <col min="7681" max="7681" width="3.6328125" customWidth="1"/>
    <col min="7682" max="7682" width="13.6328125" customWidth="1"/>
    <col min="7683" max="7683" width="8.453125" customWidth="1"/>
    <col min="7684" max="7684" width="9.6328125" customWidth="1"/>
    <col min="7685" max="7685" width="9" customWidth="1"/>
    <col min="7686" max="7686" width="25.6328125" customWidth="1"/>
    <col min="7687" max="7687" width="10.81640625" customWidth="1"/>
    <col min="7688" max="7688" width="25.90625" customWidth="1"/>
    <col min="7689" max="7689" width="5.90625" customWidth="1"/>
    <col min="7937" max="7937" width="3.6328125" customWidth="1"/>
    <col min="7938" max="7938" width="13.6328125" customWidth="1"/>
    <col min="7939" max="7939" width="8.453125" customWidth="1"/>
    <col min="7940" max="7940" width="9.6328125" customWidth="1"/>
    <col min="7941" max="7941" width="9" customWidth="1"/>
    <col min="7942" max="7942" width="25.6328125" customWidth="1"/>
    <col min="7943" max="7943" width="10.81640625" customWidth="1"/>
    <col min="7944" max="7944" width="25.90625" customWidth="1"/>
    <col min="7945" max="7945" width="5.90625" customWidth="1"/>
    <col min="8193" max="8193" width="3.6328125" customWidth="1"/>
    <col min="8194" max="8194" width="13.6328125" customWidth="1"/>
    <col min="8195" max="8195" width="8.453125" customWidth="1"/>
    <col min="8196" max="8196" width="9.6328125" customWidth="1"/>
    <col min="8197" max="8197" width="9" customWidth="1"/>
    <col min="8198" max="8198" width="25.6328125" customWidth="1"/>
    <col min="8199" max="8199" width="10.81640625" customWidth="1"/>
    <col min="8200" max="8200" width="25.90625" customWidth="1"/>
    <col min="8201" max="8201" width="5.90625" customWidth="1"/>
    <col min="8449" max="8449" width="3.6328125" customWidth="1"/>
    <col min="8450" max="8450" width="13.6328125" customWidth="1"/>
    <col min="8451" max="8451" width="8.453125" customWidth="1"/>
    <col min="8452" max="8452" width="9.6328125" customWidth="1"/>
    <col min="8453" max="8453" width="9" customWidth="1"/>
    <col min="8454" max="8454" width="25.6328125" customWidth="1"/>
    <col min="8455" max="8455" width="10.81640625" customWidth="1"/>
    <col min="8456" max="8456" width="25.90625" customWidth="1"/>
    <col min="8457" max="8457" width="5.90625" customWidth="1"/>
    <col min="8705" max="8705" width="3.6328125" customWidth="1"/>
    <col min="8706" max="8706" width="13.6328125" customWidth="1"/>
    <col min="8707" max="8707" width="8.453125" customWidth="1"/>
    <col min="8708" max="8708" width="9.6328125" customWidth="1"/>
    <col min="8709" max="8709" width="9" customWidth="1"/>
    <col min="8710" max="8710" width="25.6328125" customWidth="1"/>
    <col min="8711" max="8711" width="10.81640625" customWidth="1"/>
    <col min="8712" max="8712" width="25.90625" customWidth="1"/>
    <col min="8713" max="8713" width="5.90625" customWidth="1"/>
    <col min="8961" max="8961" width="3.6328125" customWidth="1"/>
    <col min="8962" max="8962" width="13.6328125" customWidth="1"/>
    <col min="8963" max="8963" width="8.453125" customWidth="1"/>
    <col min="8964" max="8964" width="9.6328125" customWidth="1"/>
    <col min="8965" max="8965" width="9" customWidth="1"/>
    <col min="8966" max="8966" width="25.6328125" customWidth="1"/>
    <col min="8967" max="8967" width="10.81640625" customWidth="1"/>
    <col min="8968" max="8968" width="25.90625" customWidth="1"/>
    <col min="8969" max="8969" width="5.90625" customWidth="1"/>
    <col min="9217" max="9217" width="3.6328125" customWidth="1"/>
    <col min="9218" max="9218" width="13.6328125" customWidth="1"/>
    <col min="9219" max="9219" width="8.453125" customWidth="1"/>
    <col min="9220" max="9220" width="9.6328125" customWidth="1"/>
    <col min="9221" max="9221" width="9" customWidth="1"/>
    <col min="9222" max="9222" width="25.6328125" customWidth="1"/>
    <col min="9223" max="9223" width="10.81640625" customWidth="1"/>
    <col min="9224" max="9224" width="25.90625" customWidth="1"/>
    <col min="9225" max="9225" width="5.90625" customWidth="1"/>
    <col min="9473" max="9473" width="3.6328125" customWidth="1"/>
    <col min="9474" max="9474" width="13.6328125" customWidth="1"/>
    <col min="9475" max="9475" width="8.453125" customWidth="1"/>
    <col min="9476" max="9476" width="9.6328125" customWidth="1"/>
    <col min="9477" max="9477" width="9" customWidth="1"/>
    <col min="9478" max="9478" width="25.6328125" customWidth="1"/>
    <col min="9479" max="9479" width="10.81640625" customWidth="1"/>
    <col min="9480" max="9480" width="25.90625" customWidth="1"/>
    <col min="9481" max="9481" width="5.90625" customWidth="1"/>
    <col min="9729" max="9729" width="3.6328125" customWidth="1"/>
    <col min="9730" max="9730" width="13.6328125" customWidth="1"/>
    <col min="9731" max="9731" width="8.453125" customWidth="1"/>
    <col min="9732" max="9732" width="9.6328125" customWidth="1"/>
    <col min="9733" max="9733" width="9" customWidth="1"/>
    <col min="9734" max="9734" width="25.6328125" customWidth="1"/>
    <col min="9735" max="9735" width="10.81640625" customWidth="1"/>
    <col min="9736" max="9736" width="25.90625" customWidth="1"/>
    <col min="9737" max="9737" width="5.90625" customWidth="1"/>
    <col min="9985" max="9985" width="3.6328125" customWidth="1"/>
    <col min="9986" max="9986" width="13.6328125" customWidth="1"/>
    <col min="9987" max="9987" width="8.453125" customWidth="1"/>
    <col min="9988" max="9988" width="9.6328125" customWidth="1"/>
    <col min="9989" max="9989" width="9" customWidth="1"/>
    <col min="9990" max="9990" width="25.6328125" customWidth="1"/>
    <col min="9991" max="9991" width="10.81640625" customWidth="1"/>
    <col min="9992" max="9992" width="25.90625" customWidth="1"/>
    <col min="9993" max="9993" width="5.90625" customWidth="1"/>
    <col min="10241" max="10241" width="3.6328125" customWidth="1"/>
    <col min="10242" max="10242" width="13.6328125" customWidth="1"/>
    <col min="10243" max="10243" width="8.453125" customWidth="1"/>
    <col min="10244" max="10244" width="9.6328125" customWidth="1"/>
    <col min="10245" max="10245" width="9" customWidth="1"/>
    <col min="10246" max="10246" width="25.6328125" customWidth="1"/>
    <col min="10247" max="10247" width="10.81640625" customWidth="1"/>
    <col min="10248" max="10248" width="25.90625" customWidth="1"/>
    <col min="10249" max="10249" width="5.90625" customWidth="1"/>
    <col min="10497" max="10497" width="3.6328125" customWidth="1"/>
    <col min="10498" max="10498" width="13.6328125" customWidth="1"/>
    <col min="10499" max="10499" width="8.453125" customWidth="1"/>
    <col min="10500" max="10500" width="9.6328125" customWidth="1"/>
    <col min="10501" max="10501" width="9" customWidth="1"/>
    <col min="10502" max="10502" width="25.6328125" customWidth="1"/>
    <col min="10503" max="10503" width="10.81640625" customWidth="1"/>
    <col min="10504" max="10504" width="25.90625" customWidth="1"/>
    <col min="10505" max="10505" width="5.90625" customWidth="1"/>
    <col min="10753" max="10753" width="3.6328125" customWidth="1"/>
    <col min="10754" max="10754" width="13.6328125" customWidth="1"/>
    <col min="10755" max="10755" width="8.453125" customWidth="1"/>
    <col min="10756" max="10756" width="9.6328125" customWidth="1"/>
    <col min="10757" max="10757" width="9" customWidth="1"/>
    <col min="10758" max="10758" width="25.6328125" customWidth="1"/>
    <col min="10759" max="10759" width="10.81640625" customWidth="1"/>
    <col min="10760" max="10760" width="25.90625" customWidth="1"/>
    <col min="10761" max="10761" width="5.90625" customWidth="1"/>
    <col min="11009" max="11009" width="3.6328125" customWidth="1"/>
    <col min="11010" max="11010" width="13.6328125" customWidth="1"/>
    <col min="11011" max="11011" width="8.453125" customWidth="1"/>
    <col min="11012" max="11012" width="9.6328125" customWidth="1"/>
    <col min="11013" max="11013" width="9" customWidth="1"/>
    <col min="11014" max="11014" width="25.6328125" customWidth="1"/>
    <col min="11015" max="11015" width="10.81640625" customWidth="1"/>
    <col min="11016" max="11016" width="25.90625" customWidth="1"/>
    <col min="11017" max="11017" width="5.90625" customWidth="1"/>
    <col min="11265" max="11265" width="3.6328125" customWidth="1"/>
    <col min="11266" max="11266" width="13.6328125" customWidth="1"/>
    <col min="11267" max="11267" width="8.453125" customWidth="1"/>
    <col min="11268" max="11268" width="9.6328125" customWidth="1"/>
    <col min="11269" max="11269" width="9" customWidth="1"/>
    <col min="11270" max="11270" width="25.6328125" customWidth="1"/>
    <col min="11271" max="11271" width="10.81640625" customWidth="1"/>
    <col min="11272" max="11272" width="25.90625" customWidth="1"/>
    <col min="11273" max="11273" width="5.90625" customWidth="1"/>
    <col min="11521" max="11521" width="3.6328125" customWidth="1"/>
    <col min="11522" max="11522" width="13.6328125" customWidth="1"/>
    <col min="11523" max="11523" width="8.453125" customWidth="1"/>
    <col min="11524" max="11524" width="9.6328125" customWidth="1"/>
    <col min="11525" max="11525" width="9" customWidth="1"/>
    <col min="11526" max="11526" width="25.6328125" customWidth="1"/>
    <col min="11527" max="11527" width="10.81640625" customWidth="1"/>
    <col min="11528" max="11528" width="25.90625" customWidth="1"/>
    <col min="11529" max="11529" width="5.90625" customWidth="1"/>
    <col min="11777" max="11777" width="3.6328125" customWidth="1"/>
    <col min="11778" max="11778" width="13.6328125" customWidth="1"/>
    <col min="11779" max="11779" width="8.453125" customWidth="1"/>
    <col min="11780" max="11780" width="9.6328125" customWidth="1"/>
    <col min="11781" max="11781" width="9" customWidth="1"/>
    <col min="11782" max="11782" width="25.6328125" customWidth="1"/>
    <col min="11783" max="11783" width="10.81640625" customWidth="1"/>
    <col min="11784" max="11784" width="25.90625" customWidth="1"/>
    <col min="11785" max="11785" width="5.90625" customWidth="1"/>
    <col min="12033" max="12033" width="3.6328125" customWidth="1"/>
    <col min="12034" max="12034" width="13.6328125" customWidth="1"/>
    <col min="12035" max="12035" width="8.453125" customWidth="1"/>
    <col min="12036" max="12036" width="9.6328125" customWidth="1"/>
    <col min="12037" max="12037" width="9" customWidth="1"/>
    <col min="12038" max="12038" width="25.6328125" customWidth="1"/>
    <col min="12039" max="12039" width="10.81640625" customWidth="1"/>
    <col min="12040" max="12040" width="25.90625" customWidth="1"/>
    <col min="12041" max="12041" width="5.90625" customWidth="1"/>
    <col min="12289" max="12289" width="3.6328125" customWidth="1"/>
    <col min="12290" max="12290" width="13.6328125" customWidth="1"/>
    <col min="12291" max="12291" width="8.453125" customWidth="1"/>
    <col min="12292" max="12292" width="9.6328125" customWidth="1"/>
    <col min="12293" max="12293" width="9" customWidth="1"/>
    <col min="12294" max="12294" width="25.6328125" customWidth="1"/>
    <col min="12295" max="12295" width="10.81640625" customWidth="1"/>
    <col min="12296" max="12296" width="25.90625" customWidth="1"/>
    <col min="12297" max="12297" width="5.90625" customWidth="1"/>
    <col min="12545" max="12545" width="3.6328125" customWidth="1"/>
    <col min="12546" max="12546" width="13.6328125" customWidth="1"/>
    <col min="12547" max="12547" width="8.453125" customWidth="1"/>
    <col min="12548" max="12548" width="9.6328125" customWidth="1"/>
    <col min="12549" max="12549" width="9" customWidth="1"/>
    <col min="12550" max="12550" width="25.6328125" customWidth="1"/>
    <col min="12551" max="12551" width="10.81640625" customWidth="1"/>
    <col min="12552" max="12552" width="25.90625" customWidth="1"/>
    <col min="12553" max="12553" width="5.90625" customWidth="1"/>
    <col min="12801" max="12801" width="3.6328125" customWidth="1"/>
    <col min="12802" max="12802" width="13.6328125" customWidth="1"/>
    <col min="12803" max="12803" width="8.453125" customWidth="1"/>
    <col min="12804" max="12804" width="9.6328125" customWidth="1"/>
    <col min="12805" max="12805" width="9" customWidth="1"/>
    <col min="12806" max="12806" width="25.6328125" customWidth="1"/>
    <col min="12807" max="12807" width="10.81640625" customWidth="1"/>
    <col min="12808" max="12808" width="25.90625" customWidth="1"/>
    <col min="12809" max="12809" width="5.90625" customWidth="1"/>
    <col min="13057" max="13057" width="3.6328125" customWidth="1"/>
    <col min="13058" max="13058" width="13.6328125" customWidth="1"/>
    <col min="13059" max="13059" width="8.453125" customWidth="1"/>
    <col min="13060" max="13060" width="9.6328125" customWidth="1"/>
    <col min="13061" max="13061" width="9" customWidth="1"/>
    <col min="13062" max="13062" width="25.6328125" customWidth="1"/>
    <col min="13063" max="13063" width="10.81640625" customWidth="1"/>
    <col min="13064" max="13064" width="25.90625" customWidth="1"/>
    <col min="13065" max="13065" width="5.90625" customWidth="1"/>
    <col min="13313" max="13313" width="3.6328125" customWidth="1"/>
    <col min="13314" max="13314" width="13.6328125" customWidth="1"/>
    <col min="13315" max="13315" width="8.453125" customWidth="1"/>
    <col min="13316" max="13316" width="9.6328125" customWidth="1"/>
    <col min="13317" max="13317" width="9" customWidth="1"/>
    <col min="13318" max="13318" width="25.6328125" customWidth="1"/>
    <col min="13319" max="13319" width="10.81640625" customWidth="1"/>
    <col min="13320" max="13320" width="25.90625" customWidth="1"/>
    <col min="13321" max="13321" width="5.90625" customWidth="1"/>
    <col min="13569" max="13569" width="3.6328125" customWidth="1"/>
    <col min="13570" max="13570" width="13.6328125" customWidth="1"/>
    <col min="13571" max="13571" width="8.453125" customWidth="1"/>
    <col min="13572" max="13572" width="9.6328125" customWidth="1"/>
    <col min="13573" max="13573" width="9" customWidth="1"/>
    <col min="13574" max="13574" width="25.6328125" customWidth="1"/>
    <col min="13575" max="13575" width="10.81640625" customWidth="1"/>
    <col min="13576" max="13576" width="25.90625" customWidth="1"/>
    <col min="13577" max="13577" width="5.90625" customWidth="1"/>
    <col min="13825" max="13825" width="3.6328125" customWidth="1"/>
    <col min="13826" max="13826" width="13.6328125" customWidth="1"/>
    <col min="13827" max="13827" width="8.453125" customWidth="1"/>
    <col min="13828" max="13828" width="9.6328125" customWidth="1"/>
    <col min="13829" max="13829" width="9" customWidth="1"/>
    <col min="13830" max="13830" width="25.6328125" customWidth="1"/>
    <col min="13831" max="13831" width="10.81640625" customWidth="1"/>
    <col min="13832" max="13832" width="25.90625" customWidth="1"/>
    <col min="13833" max="13833" width="5.90625" customWidth="1"/>
    <col min="14081" max="14081" width="3.6328125" customWidth="1"/>
    <col min="14082" max="14082" width="13.6328125" customWidth="1"/>
    <col min="14083" max="14083" width="8.453125" customWidth="1"/>
    <col min="14084" max="14084" width="9.6328125" customWidth="1"/>
    <col min="14085" max="14085" width="9" customWidth="1"/>
    <col min="14086" max="14086" width="25.6328125" customWidth="1"/>
    <col min="14087" max="14087" width="10.81640625" customWidth="1"/>
    <col min="14088" max="14088" width="25.90625" customWidth="1"/>
    <col min="14089" max="14089" width="5.90625" customWidth="1"/>
    <col min="14337" max="14337" width="3.6328125" customWidth="1"/>
    <col min="14338" max="14338" width="13.6328125" customWidth="1"/>
    <col min="14339" max="14339" width="8.453125" customWidth="1"/>
    <col min="14340" max="14340" width="9.6328125" customWidth="1"/>
    <col min="14341" max="14341" width="9" customWidth="1"/>
    <col min="14342" max="14342" width="25.6328125" customWidth="1"/>
    <col min="14343" max="14343" width="10.81640625" customWidth="1"/>
    <col min="14344" max="14344" width="25.90625" customWidth="1"/>
    <col min="14345" max="14345" width="5.90625" customWidth="1"/>
    <col min="14593" max="14593" width="3.6328125" customWidth="1"/>
    <col min="14594" max="14594" width="13.6328125" customWidth="1"/>
    <col min="14595" max="14595" width="8.453125" customWidth="1"/>
    <col min="14596" max="14596" width="9.6328125" customWidth="1"/>
    <col min="14597" max="14597" width="9" customWidth="1"/>
    <col min="14598" max="14598" width="25.6328125" customWidth="1"/>
    <col min="14599" max="14599" width="10.81640625" customWidth="1"/>
    <col min="14600" max="14600" width="25.90625" customWidth="1"/>
    <col min="14601" max="14601" width="5.90625" customWidth="1"/>
    <col min="14849" max="14849" width="3.6328125" customWidth="1"/>
    <col min="14850" max="14850" width="13.6328125" customWidth="1"/>
    <col min="14851" max="14851" width="8.453125" customWidth="1"/>
    <col min="14852" max="14852" width="9.6328125" customWidth="1"/>
    <col min="14853" max="14853" width="9" customWidth="1"/>
    <col min="14854" max="14854" width="25.6328125" customWidth="1"/>
    <col min="14855" max="14855" width="10.81640625" customWidth="1"/>
    <col min="14856" max="14856" width="25.90625" customWidth="1"/>
    <col min="14857" max="14857" width="5.90625" customWidth="1"/>
    <col min="15105" max="15105" width="3.6328125" customWidth="1"/>
    <col min="15106" max="15106" width="13.6328125" customWidth="1"/>
    <col min="15107" max="15107" width="8.453125" customWidth="1"/>
    <col min="15108" max="15108" width="9.6328125" customWidth="1"/>
    <col min="15109" max="15109" width="9" customWidth="1"/>
    <col min="15110" max="15110" width="25.6328125" customWidth="1"/>
    <col min="15111" max="15111" width="10.81640625" customWidth="1"/>
    <col min="15112" max="15112" width="25.90625" customWidth="1"/>
    <col min="15113" max="15113" width="5.90625" customWidth="1"/>
    <col min="15361" max="15361" width="3.6328125" customWidth="1"/>
    <col min="15362" max="15362" width="13.6328125" customWidth="1"/>
    <col min="15363" max="15363" width="8.453125" customWidth="1"/>
    <col min="15364" max="15364" width="9.6328125" customWidth="1"/>
    <col min="15365" max="15365" width="9" customWidth="1"/>
    <col min="15366" max="15366" width="25.6328125" customWidth="1"/>
    <col min="15367" max="15367" width="10.81640625" customWidth="1"/>
    <col min="15368" max="15368" width="25.90625" customWidth="1"/>
    <col min="15369" max="15369" width="5.90625" customWidth="1"/>
    <col min="15617" max="15617" width="3.6328125" customWidth="1"/>
    <col min="15618" max="15618" width="13.6328125" customWidth="1"/>
    <col min="15619" max="15619" width="8.453125" customWidth="1"/>
    <col min="15620" max="15620" width="9.6328125" customWidth="1"/>
    <col min="15621" max="15621" width="9" customWidth="1"/>
    <col min="15622" max="15622" width="25.6328125" customWidth="1"/>
    <col min="15623" max="15623" width="10.81640625" customWidth="1"/>
    <col min="15624" max="15624" width="25.90625" customWidth="1"/>
    <col min="15625" max="15625" width="5.90625" customWidth="1"/>
    <col min="15873" max="15873" width="3.6328125" customWidth="1"/>
    <col min="15874" max="15874" width="13.6328125" customWidth="1"/>
    <col min="15875" max="15875" width="8.453125" customWidth="1"/>
    <col min="15876" max="15876" width="9.6328125" customWidth="1"/>
    <col min="15877" max="15877" width="9" customWidth="1"/>
    <col min="15878" max="15878" width="25.6328125" customWidth="1"/>
    <col min="15879" max="15879" width="10.81640625" customWidth="1"/>
    <col min="15880" max="15880" width="25.90625" customWidth="1"/>
    <col min="15881" max="15881" width="5.90625" customWidth="1"/>
    <col min="16129" max="16129" width="3.6328125" customWidth="1"/>
    <col min="16130" max="16130" width="13.6328125" customWidth="1"/>
    <col min="16131" max="16131" width="8.453125" customWidth="1"/>
    <col min="16132" max="16132" width="9.6328125" customWidth="1"/>
    <col min="16133" max="16133" width="9" customWidth="1"/>
    <col min="16134" max="16134" width="25.6328125" customWidth="1"/>
    <col min="16135" max="16135" width="10.81640625" customWidth="1"/>
    <col min="16136" max="16136" width="25.90625" customWidth="1"/>
    <col min="16137" max="16137" width="5.90625" customWidth="1"/>
  </cols>
  <sheetData>
    <row r="1" spans="1:10" ht="18" customHeight="1" x14ac:dyDescent="0.35">
      <c r="A1" s="460" t="s">
        <v>936</v>
      </c>
      <c r="B1" s="451"/>
      <c r="C1" s="451"/>
      <c r="D1" s="451"/>
      <c r="E1" s="451"/>
      <c r="G1" s="298"/>
      <c r="H1" s="461"/>
      <c r="I1" s="461"/>
    </row>
    <row r="2" spans="1:10" ht="18" customHeight="1" x14ac:dyDescent="0.35">
      <c r="A2" s="436" t="s">
        <v>691</v>
      </c>
      <c r="B2" s="436"/>
      <c r="C2" s="436"/>
      <c r="D2" s="436"/>
      <c r="E2" s="436"/>
      <c r="G2" s="298"/>
      <c r="H2" s="203"/>
      <c r="I2" s="313"/>
    </row>
    <row r="3" spans="1:10" ht="10.5" customHeight="1" x14ac:dyDescent="0.35">
      <c r="A3" s="451" t="s">
        <v>30</v>
      </c>
      <c r="B3" s="451"/>
      <c r="C3" s="451"/>
      <c r="D3" s="451"/>
      <c r="E3" s="451"/>
      <c r="G3" s="298"/>
      <c r="H3" s="203"/>
      <c r="I3" s="313"/>
    </row>
    <row r="4" spans="1:10" ht="18.75" customHeight="1" x14ac:dyDescent="0.35">
      <c r="A4" s="436" t="s">
        <v>692</v>
      </c>
      <c r="B4" s="436"/>
      <c r="C4" s="436"/>
      <c r="D4" s="436"/>
      <c r="E4" s="436"/>
      <c r="F4" s="436"/>
      <c r="G4" s="436"/>
      <c r="H4" s="436"/>
      <c r="I4" s="185"/>
    </row>
    <row r="5" spans="1:10" ht="18.75" customHeight="1" x14ac:dyDescent="0.35">
      <c r="A5" s="458" t="s">
        <v>693</v>
      </c>
      <c r="B5" s="459"/>
      <c r="C5" s="459"/>
      <c r="D5" s="459"/>
      <c r="E5" s="459"/>
      <c r="F5" s="459"/>
      <c r="G5" s="459"/>
      <c r="H5" s="459"/>
      <c r="I5" s="185"/>
    </row>
    <row r="6" spans="1:10" ht="31.5" customHeight="1" x14ac:dyDescent="0.35">
      <c r="A6" s="464" t="s">
        <v>694</v>
      </c>
      <c r="B6" s="465"/>
      <c r="C6" s="465"/>
      <c r="D6" s="465"/>
      <c r="E6" s="465"/>
      <c r="F6" s="465"/>
      <c r="G6" s="465"/>
      <c r="H6" s="465"/>
      <c r="I6" s="465"/>
    </row>
    <row r="7" spans="1:10" ht="28.5" customHeight="1" x14ac:dyDescent="0.35">
      <c r="A7" s="466" t="s">
        <v>0</v>
      </c>
      <c r="B7" s="466" t="s">
        <v>695</v>
      </c>
      <c r="C7" s="466" t="s">
        <v>696</v>
      </c>
      <c r="D7" s="467" t="s">
        <v>697</v>
      </c>
      <c r="E7" s="468"/>
      <c r="F7" s="469" t="s">
        <v>698</v>
      </c>
      <c r="G7" s="470" t="s">
        <v>687</v>
      </c>
      <c r="H7" s="471" t="s">
        <v>699</v>
      </c>
      <c r="I7" s="471" t="s">
        <v>700</v>
      </c>
    </row>
    <row r="8" spans="1:10" ht="42.75" customHeight="1" x14ac:dyDescent="0.35">
      <c r="A8" s="466"/>
      <c r="B8" s="466"/>
      <c r="C8" s="466"/>
      <c r="D8" s="205" t="s">
        <v>5</v>
      </c>
      <c r="E8" s="205" t="s">
        <v>2</v>
      </c>
      <c r="F8" s="466"/>
      <c r="G8" s="470"/>
      <c r="H8" s="471"/>
      <c r="I8" s="471"/>
    </row>
    <row r="9" spans="1:10" ht="45" customHeight="1" x14ac:dyDescent="0.35">
      <c r="A9" s="206">
        <v>1</v>
      </c>
      <c r="B9" s="345" t="s">
        <v>901</v>
      </c>
      <c r="C9" s="345" t="s">
        <v>499</v>
      </c>
      <c r="D9" s="346">
        <v>26495</v>
      </c>
      <c r="E9" s="345"/>
      <c r="F9" s="345" t="s">
        <v>902</v>
      </c>
      <c r="G9" s="347" t="s">
        <v>917</v>
      </c>
      <c r="H9" s="57" t="s">
        <v>903</v>
      </c>
      <c r="I9" s="210"/>
    </row>
    <row r="10" spans="1:10" s="213" customFormat="1" ht="45" customHeight="1" x14ac:dyDescent="0.35">
      <c r="A10" s="206">
        <v>2</v>
      </c>
      <c r="B10" s="345" t="s">
        <v>501</v>
      </c>
      <c r="C10" s="345" t="s">
        <v>125</v>
      </c>
      <c r="D10" s="346">
        <v>28707</v>
      </c>
      <c r="E10" s="345"/>
      <c r="F10" s="345" t="s">
        <v>904</v>
      </c>
      <c r="G10" s="347" t="s">
        <v>918</v>
      </c>
      <c r="H10" s="57" t="s">
        <v>905</v>
      </c>
      <c r="I10" s="210"/>
    </row>
    <row r="11" spans="1:10" s="213" customFormat="1" ht="45" customHeight="1" x14ac:dyDescent="0.35">
      <c r="A11" s="206">
        <v>3</v>
      </c>
      <c r="B11" s="345" t="s">
        <v>906</v>
      </c>
      <c r="C11" s="345" t="s">
        <v>43</v>
      </c>
      <c r="D11" s="345"/>
      <c r="E11" s="346">
        <v>29706</v>
      </c>
      <c r="F11" s="345" t="s">
        <v>907</v>
      </c>
      <c r="G11" s="347" t="s">
        <v>919</v>
      </c>
      <c r="H11" s="57" t="s">
        <v>908</v>
      </c>
      <c r="I11" s="214"/>
    </row>
    <row r="12" spans="1:10" s="213" customFormat="1" ht="45" customHeight="1" x14ac:dyDescent="0.35">
      <c r="A12" s="206">
        <v>4</v>
      </c>
      <c r="B12" s="345" t="s">
        <v>242</v>
      </c>
      <c r="C12" s="345" t="s">
        <v>79</v>
      </c>
      <c r="D12" s="346">
        <v>29209</v>
      </c>
      <c r="E12" s="345"/>
      <c r="F12" s="345" t="s">
        <v>909</v>
      </c>
      <c r="G12" s="347" t="s">
        <v>920</v>
      </c>
      <c r="H12" s="360" t="s">
        <v>910</v>
      </c>
      <c r="I12" s="215"/>
    </row>
    <row r="13" spans="1:10" s="213" customFormat="1" ht="45" customHeight="1" x14ac:dyDescent="0.35">
      <c r="A13" s="206">
        <v>5</v>
      </c>
      <c r="B13" s="345" t="s">
        <v>911</v>
      </c>
      <c r="C13" s="345" t="s">
        <v>48</v>
      </c>
      <c r="D13" s="346">
        <v>30751</v>
      </c>
      <c r="E13" s="345"/>
      <c r="F13" s="345" t="s">
        <v>912</v>
      </c>
      <c r="G13" s="347" t="s">
        <v>921</v>
      </c>
      <c r="H13" s="57" t="s">
        <v>913</v>
      </c>
      <c r="I13" s="215"/>
    </row>
    <row r="14" spans="1:10" s="213" customFormat="1" ht="45" customHeight="1" x14ac:dyDescent="0.35">
      <c r="A14" s="206">
        <v>6</v>
      </c>
      <c r="B14" s="345" t="s">
        <v>508</v>
      </c>
      <c r="C14" s="345" t="s">
        <v>509</v>
      </c>
      <c r="D14" s="345"/>
      <c r="E14" s="346">
        <v>31858</v>
      </c>
      <c r="F14" s="345" t="s">
        <v>914</v>
      </c>
      <c r="G14" s="347" t="s">
        <v>922</v>
      </c>
      <c r="H14" s="57" t="s">
        <v>915</v>
      </c>
      <c r="I14" s="215"/>
    </row>
    <row r="15" spans="1:10" ht="29.25" customHeight="1" x14ac:dyDescent="0.35">
      <c r="B15" s="462" t="s">
        <v>916</v>
      </c>
      <c r="C15" s="462"/>
      <c r="D15" s="462"/>
      <c r="E15" s="462"/>
    </row>
    <row r="16" spans="1:10" ht="74.25" customHeight="1" x14ac:dyDescent="0.35">
      <c r="B16" s="463"/>
      <c r="C16" s="463"/>
      <c r="D16" s="463"/>
      <c r="E16" s="463"/>
      <c r="F16" s="463"/>
      <c r="G16" s="463"/>
      <c r="H16" s="463"/>
      <c r="I16" s="463"/>
      <c r="J16" s="221"/>
    </row>
  </sheetData>
  <mergeCells count="17">
    <mergeCell ref="B15:E15"/>
    <mergeCell ref="B16:I16"/>
    <mergeCell ref="A6:I6"/>
    <mergeCell ref="A7:A8"/>
    <mergeCell ref="B7:B8"/>
    <mergeCell ref="C7:C8"/>
    <mergeCell ref="D7:E7"/>
    <mergeCell ref="F7:F8"/>
    <mergeCell ref="G7:G8"/>
    <mergeCell ref="H7:H8"/>
    <mergeCell ref="I7:I8"/>
    <mergeCell ref="A5:H5"/>
    <mergeCell ref="A1:E1"/>
    <mergeCell ref="H1:I1"/>
    <mergeCell ref="A2:E2"/>
    <mergeCell ref="A3:E3"/>
    <mergeCell ref="A4:H4"/>
  </mergeCells>
  <hyperlinks>
    <hyperlink ref="H12" r:id="rId1" display="mailto:haibacninh79@gmail.com"/>
  </hyperlinks>
  <pageMargins left="0.41" right="0.17" top="0.33" bottom="0.22" header="0.22" footer="0.16"/>
  <pageSetup paperSize="9" orientation="landscape" verticalDpi="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17"/>
  <sheetViews>
    <sheetView zoomScaleNormal="100" workbookViewId="0">
      <selection activeCell="F10" sqref="F10"/>
    </sheetView>
  </sheetViews>
  <sheetFormatPr defaultRowHeight="18" x14ac:dyDescent="0.35"/>
  <cols>
    <col min="1" max="1" width="3.6328125" style="199" customWidth="1"/>
    <col min="2" max="2" width="13.6328125" customWidth="1"/>
    <col min="3" max="3" width="8.453125" customWidth="1"/>
    <col min="4" max="4" width="9.6328125" style="222" customWidth="1"/>
    <col min="5" max="5" width="9" style="222" customWidth="1"/>
    <col min="6" max="6" width="25.6328125" customWidth="1"/>
    <col min="7" max="7" width="10.81640625" customWidth="1"/>
    <col min="8" max="8" width="28.1796875" style="220" customWidth="1"/>
    <col min="9" max="9" width="5.90625" customWidth="1"/>
    <col min="257" max="257" width="3.6328125" customWidth="1"/>
    <col min="258" max="258" width="13.6328125" customWidth="1"/>
    <col min="259" max="259" width="8.453125" customWidth="1"/>
    <col min="260" max="260" width="9.6328125" customWidth="1"/>
    <col min="261" max="261" width="9" customWidth="1"/>
    <col min="262" max="262" width="25.6328125" customWidth="1"/>
    <col min="263" max="263" width="10.81640625" customWidth="1"/>
    <col min="264" max="264" width="25.90625" customWidth="1"/>
    <col min="265" max="265" width="5.90625" customWidth="1"/>
    <col min="513" max="513" width="3.6328125" customWidth="1"/>
    <col min="514" max="514" width="13.6328125" customWidth="1"/>
    <col min="515" max="515" width="8.453125" customWidth="1"/>
    <col min="516" max="516" width="9.6328125" customWidth="1"/>
    <col min="517" max="517" width="9" customWidth="1"/>
    <col min="518" max="518" width="25.6328125" customWidth="1"/>
    <col min="519" max="519" width="10.81640625" customWidth="1"/>
    <col min="520" max="520" width="25.90625" customWidth="1"/>
    <col min="521" max="521" width="5.90625" customWidth="1"/>
    <col min="769" max="769" width="3.6328125" customWidth="1"/>
    <col min="770" max="770" width="13.6328125" customWidth="1"/>
    <col min="771" max="771" width="8.453125" customWidth="1"/>
    <col min="772" max="772" width="9.6328125" customWidth="1"/>
    <col min="773" max="773" width="9" customWidth="1"/>
    <col min="774" max="774" width="25.6328125" customWidth="1"/>
    <col min="775" max="775" width="10.81640625" customWidth="1"/>
    <col min="776" max="776" width="25.90625" customWidth="1"/>
    <col min="777" max="777" width="5.90625" customWidth="1"/>
    <col min="1025" max="1025" width="3.6328125" customWidth="1"/>
    <col min="1026" max="1026" width="13.6328125" customWidth="1"/>
    <col min="1027" max="1027" width="8.453125" customWidth="1"/>
    <col min="1028" max="1028" width="9.6328125" customWidth="1"/>
    <col min="1029" max="1029" width="9" customWidth="1"/>
    <col min="1030" max="1030" width="25.6328125" customWidth="1"/>
    <col min="1031" max="1031" width="10.81640625" customWidth="1"/>
    <col min="1032" max="1032" width="25.90625" customWidth="1"/>
    <col min="1033" max="1033" width="5.90625" customWidth="1"/>
    <col min="1281" max="1281" width="3.6328125" customWidth="1"/>
    <col min="1282" max="1282" width="13.6328125" customWidth="1"/>
    <col min="1283" max="1283" width="8.453125" customWidth="1"/>
    <col min="1284" max="1284" width="9.6328125" customWidth="1"/>
    <col min="1285" max="1285" width="9" customWidth="1"/>
    <col min="1286" max="1286" width="25.6328125" customWidth="1"/>
    <col min="1287" max="1287" width="10.81640625" customWidth="1"/>
    <col min="1288" max="1288" width="25.90625" customWidth="1"/>
    <col min="1289" max="1289" width="5.90625" customWidth="1"/>
    <col min="1537" max="1537" width="3.6328125" customWidth="1"/>
    <col min="1538" max="1538" width="13.6328125" customWidth="1"/>
    <col min="1539" max="1539" width="8.453125" customWidth="1"/>
    <col min="1540" max="1540" width="9.6328125" customWidth="1"/>
    <col min="1541" max="1541" width="9" customWidth="1"/>
    <col min="1542" max="1542" width="25.6328125" customWidth="1"/>
    <col min="1543" max="1543" width="10.81640625" customWidth="1"/>
    <col min="1544" max="1544" width="25.90625" customWidth="1"/>
    <col min="1545" max="1545" width="5.90625" customWidth="1"/>
    <col min="1793" max="1793" width="3.6328125" customWidth="1"/>
    <col min="1794" max="1794" width="13.6328125" customWidth="1"/>
    <col min="1795" max="1795" width="8.453125" customWidth="1"/>
    <col min="1796" max="1796" width="9.6328125" customWidth="1"/>
    <col min="1797" max="1797" width="9" customWidth="1"/>
    <col min="1798" max="1798" width="25.6328125" customWidth="1"/>
    <col min="1799" max="1799" width="10.81640625" customWidth="1"/>
    <col min="1800" max="1800" width="25.90625" customWidth="1"/>
    <col min="1801" max="1801" width="5.90625" customWidth="1"/>
    <col min="2049" max="2049" width="3.6328125" customWidth="1"/>
    <col min="2050" max="2050" width="13.6328125" customWidth="1"/>
    <col min="2051" max="2051" width="8.453125" customWidth="1"/>
    <col min="2052" max="2052" width="9.6328125" customWidth="1"/>
    <col min="2053" max="2053" width="9" customWidth="1"/>
    <col min="2054" max="2054" width="25.6328125" customWidth="1"/>
    <col min="2055" max="2055" width="10.81640625" customWidth="1"/>
    <col min="2056" max="2056" width="25.90625" customWidth="1"/>
    <col min="2057" max="2057" width="5.90625" customWidth="1"/>
    <col min="2305" max="2305" width="3.6328125" customWidth="1"/>
    <col min="2306" max="2306" width="13.6328125" customWidth="1"/>
    <col min="2307" max="2307" width="8.453125" customWidth="1"/>
    <col min="2308" max="2308" width="9.6328125" customWidth="1"/>
    <col min="2309" max="2309" width="9" customWidth="1"/>
    <col min="2310" max="2310" width="25.6328125" customWidth="1"/>
    <col min="2311" max="2311" width="10.81640625" customWidth="1"/>
    <col min="2312" max="2312" width="25.90625" customWidth="1"/>
    <col min="2313" max="2313" width="5.90625" customWidth="1"/>
    <col min="2561" max="2561" width="3.6328125" customWidth="1"/>
    <col min="2562" max="2562" width="13.6328125" customWidth="1"/>
    <col min="2563" max="2563" width="8.453125" customWidth="1"/>
    <col min="2564" max="2564" width="9.6328125" customWidth="1"/>
    <col min="2565" max="2565" width="9" customWidth="1"/>
    <col min="2566" max="2566" width="25.6328125" customWidth="1"/>
    <col min="2567" max="2567" width="10.81640625" customWidth="1"/>
    <col min="2568" max="2568" width="25.90625" customWidth="1"/>
    <col min="2569" max="2569" width="5.90625" customWidth="1"/>
    <col min="2817" max="2817" width="3.6328125" customWidth="1"/>
    <col min="2818" max="2818" width="13.6328125" customWidth="1"/>
    <col min="2819" max="2819" width="8.453125" customWidth="1"/>
    <col min="2820" max="2820" width="9.6328125" customWidth="1"/>
    <col min="2821" max="2821" width="9" customWidth="1"/>
    <col min="2822" max="2822" width="25.6328125" customWidth="1"/>
    <col min="2823" max="2823" width="10.81640625" customWidth="1"/>
    <col min="2824" max="2824" width="25.90625" customWidth="1"/>
    <col min="2825" max="2825" width="5.90625" customWidth="1"/>
    <col min="3073" max="3073" width="3.6328125" customWidth="1"/>
    <col min="3074" max="3074" width="13.6328125" customWidth="1"/>
    <col min="3075" max="3075" width="8.453125" customWidth="1"/>
    <col min="3076" max="3076" width="9.6328125" customWidth="1"/>
    <col min="3077" max="3077" width="9" customWidth="1"/>
    <col min="3078" max="3078" width="25.6328125" customWidth="1"/>
    <col min="3079" max="3079" width="10.81640625" customWidth="1"/>
    <col min="3080" max="3080" width="25.90625" customWidth="1"/>
    <col min="3081" max="3081" width="5.90625" customWidth="1"/>
    <col min="3329" max="3329" width="3.6328125" customWidth="1"/>
    <col min="3330" max="3330" width="13.6328125" customWidth="1"/>
    <col min="3331" max="3331" width="8.453125" customWidth="1"/>
    <col min="3332" max="3332" width="9.6328125" customWidth="1"/>
    <col min="3333" max="3333" width="9" customWidth="1"/>
    <col min="3334" max="3334" width="25.6328125" customWidth="1"/>
    <col min="3335" max="3335" width="10.81640625" customWidth="1"/>
    <col min="3336" max="3336" width="25.90625" customWidth="1"/>
    <col min="3337" max="3337" width="5.90625" customWidth="1"/>
    <col min="3585" max="3585" width="3.6328125" customWidth="1"/>
    <col min="3586" max="3586" width="13.6328125" customWidth="1"/>
    <col min="3587" max="3587" width="8.453125" customWidth="1"/>
    <col min="3588" max="3588" width="9.6328125" customWidth="1"/>
    <col min="3589" max="3589" width="9" customWidth="1"/>
    <col min="3590" max="3590" width="25.6328125" customWidth="1"/>
    <col min="3591" max="3591" width="10.81640625" customWidth="1"/>
    <col min="3592" max="3592" width="25.90625" customWidth="1"/>
    <col min="3593" max="3593" width="5.90625" customWidth="1"/>
    <col min="3841" max="3841" width="3.6328125" customWidth="1"/>
    <col min="3842" max="3842" width="13.6328125" customWidth="1"/>
    <col min="3843" max="3843" width="8.453125" customWidth="1"/>
    <col min="3844" max="3844" width="9.6328125" customWidth="1"/>
    <col min="3845" max="3845" width="9" customWidth="1"/>
    <col min="3846" max="3846" width="25.6328125" customWidth="1"/>
    <col min="3847" max="3847" width="10.81640625" customWidth="1"/>
    <col min="3848" max="3848" width="25.90625" customWidth="1"/>
    <col min="3849" max="3849" width="5.90625" customWidth="1"/>
    <col min="4097" max="4097" width="3.6328125" customWidth="1"/>
    <col min="4098" max="4098" width="13.6328125" customWidth="1"/>
    <col min="4099" max="4099" width="8.453125" customWidth="1"/>
    <col min="4100" max="4100" width="9.6328125" customWidth="1"/>
    <col min="4101" max="4101" width="9" customWidth="1"/>
    <col min="4102" max="4102" width="25.6328125" customWidth="1"/>
    <col min="4103" max="4103" width="10.81640625" customWidth="1"/>
    <col min="4104" max="4104" width="25.90625" customWidth="1"/>
    <col min="4105" max="4105" width="5.90625" customWidth="1"/>
    <col min="4353" max="4353" width="3.6328125" customWidth="1"/>
    <col min="4354" max="4354" width="13.6328125" customWidth="1"/>
    <col min="4355" max="4355" width="8.453125" customWidth="1"/>
    <col min="4356" max="4356" width="9.6328125" customWidth="1"/>
    <col min="4357" max="4357" width="9" customWidth="1"/>
    <col min="4358" max="4358" width="25.6328125" customWidth="1"/>
    <col min="4359" max="4359" width="10.81640625" customWidth="1"/>
    <col min="4360" max="4360" width="25.90625" customWidth="1"/>
    <col min="4361" max="4361" width="5.90625" customWidth="1"/>
    <col min="4609" max="4609" width="3.6328125" customWidth="1"/>
    <col min="4610" max="4610" width="13.6328125" customWidth="1"/>
    <col min="4611" max="4611" width="8.453125" customWidth="1"/>
    <col min="4612" max="4612" width="9.6328125" customWidth="1"/>
    <col min="4613" max="4613" width="9" customWidth="1"/>
    <col min="4614" max="4614" width="25.6328125" customWidth="1"/>
    <col min="4615" max="4615" width="10.81640625" customWidth="1"/>
    <col min="4616" max="4616" width="25.90625" customWidth="1"/>
    <col min="4617" max="4617" width="5.90625" customWidth="1"/>
    <col min="4865" max="4865" width="3.6328125" customWidth="1"/>
    <col min="4866" max="4866" width="13.6328125" customWidth="1"/>
    <col min="4867" max="4867" width="8.453125" customWidth="1"/>
    <col min="4868" max="4868" width="9.6328125" customWidth="1"/>
    <col min="4869" max="4869" width="9" customWidth="1"/>
    <col min="4870" max="4870" width="25.6328125" customWidth="1"/>
    <col min="4871" max="4871" width="10.81640625" customWidth="1"/>
    <col min="4872" max="4872" width="25.90625" customWidth="1"/>
    <col min="4873" max="4873" width="5.90625" customWidth="1"/>
    <col min="5121" max="5121" width="3.6328125" customWidth="1"/>
    <col min="5122" max="5122" width="13.6328125" customWidth="1"/>
    <col min="5123" max="5123" width="8.453125" customWidth="1"/>
    <col min="5124" max="5124" width="9.6328125" customWidth="1"/>
    <col min="5125" max="5125" width="9" customWidth="1"/>
    <col min="5126" max="5126" width="25.6328125" customWidth="1"/>
    <col min="5127" max="5127" width="10.81640625" customWidth="1"/>
    <col min="5128" max="5128" width="25.90625" customWidth="1"/>
    <col min="5129" max="5129" width="5.90625" customWidth="1"/>
    <col min="5377" max="5377" width="3.6328125" customWidth="1"/>
    <col min="5378" max="5378" width="13.6328125" customWidth="1"/>
    <col min="5379" max="5379" width="8.453125" customWidth="1"/>
    <col min="5380" max="5380" width="9.6328125" customWidth="1"/>
    <col min="5381" max="5381" width="9" customWidth="1"/>
    <col min="5382" max="5382" width="25.6328125" customWidth="1"/>
    <col min="5383" max="5383" width="10.81640625" customWidth="1"/>
    <col min="5384" max="5384" width="25.90625" customWidth="1"/>
    <col min="5385" max="5385" width="5.90625" customWidth="1"/>
    <col min="5633" max="5633" width="3.6328125" customWidth="1"/>
    <col min="5634" max="5634" width="13.6328125" customWidth="1"/>
    <col min="5635" max="5635" width="8.453125" customWidth="1"/>
    <col min="5636" max="5636" width="9.6328125" customWidth="1"/>
    <col min="5637" max="5637" width="9" customWidth="1"/>
    <col min="5638" max="5638" width="25.6328125" customWidth="1"/>
    <col min="5639" max="5639" width="10.81640625" customWidth="1"/>
    <col min="5640" max="5640" width="25.90625" customWidth="1"/>
    <col min="5641" max="5641" width="5.90625" customWidth="1"/>
    <col min="5889" max="5889" width="3.6328125" customWidth="1"/>
    <col min="5890" max="5890" width="13.6328125" customWidth="1"/>
    <col min="5891" max="5891" width="8.453125" customWidth="1"/>
    <col min="5892" max="5892" width="9.6328125" customWidth="1"/>
    <col min="5893" max="5893" width="9" customWidth="1"/>
    <col min="5894" max="5894" width="25.6328125" customWidth="1"/>
    <col min="5895" max="5895" width="10.81640625" customWidth="1"/>
    <col min="5896" max="5896" width="25.90625" customWidth="1"/>
    <col min="5897" max="5897" width="5.90625" customWidth="1"/>
    <col min="6145" max="6145" width="3.6328125" customWidth="1"/>
    <col min="6146" max="6146" width="13.6328125" customWidth="1"/>
    <col min="6147" max="6147" width="8.453125" customWidth="1"/>
    <col min="6148" max="6148" width="9.6328125" customWidth="1"/>
    <col min="6149" max="6149" width="9" customWidth="1"/>
    <col min="6150" max="6150" width="25.6328125" customWidth="1"/>
    <col min="6151" max="6151" width="10.81640625" customWidth="1"/>
    <col min="6152" max="6152" width="25.90625" customWidth="1"/>
    <col min="6153" max="6153" width="5.90625" customWidth="1"/>
    <col min="6401" max="6401" width="3.6328125" customWidth="1"/>
    <col min="6402" max="6402" width="13.6328125" customWidth="1"/>
    <col min="6403" max="6403" width="8.453125" customWidth="1"/>
    <col min="6404" max="6404" width="9.6328125" customWidth="1"/>
    <col min="6405" max="6405" width="9" customWidth="1"/>
    <col min="6406" max="6406" width="25.6328125" customWidth="1"/>
    <col min="6407" max="6407" width="10.81640625" customWidth="1"/>
    <col min="6408" max="6408" width="25.90625" customWidth="1"/>
    <col min="6409" max="6409" width="5.90625" customWidth="1"/>
    <col min="6657" max="6657" width="3.6328125" customWidth="1"/>
    <col min="6658" max="6658" width="13.6328125" customWidth="1"/>
    <col min="6659" max="6659" width="8.453125" customWidth="1"/>
    <col min="6660" max="6660" width="9.6328125" customWidth="1"/>
    <col min="6661" max="6661" width="9" customWidth="1"/>
    <col min="6662" max="6662" width="25.6328125" customWidth="1"/>
    <col min="6663" max="6663" width="10.81640625" customWidth="1"/>
    <col min="6664" max="6664" width="25.90625" customWidth="1"/>
    <col min="6665" max="6665" width="5.90625" customWidth="1"/>
    <col min="6913" max="6913" width="3.6328125" customWidth="1"/>
    <col min="6914" max="6914" width="13.6328125" customWidth="1"/>
    <col min="6915" max="6915" width="8.453125" customWidth="1"/>
    <col min="6916" max="6916" width="9.6328125" customWidth="1"/>
    <col min="6917" max="6917" width="9" customWidth="1"/>
    <col min="6918" max="6918" width="25.6328125" customWidth="1"/>
    <col min="6919" max="6919" width="10.81640625" customWidth="1"/>
    <col min="6920" max="6920" width="25.90625" customWidth="1"/>
    <col min="6921" max="6921" width="5.90625" customWidth="1"/>
    <col min="7169" max="7169" width="3.6328125" customWidth="1"/>
    <col min="7170" max="7170" width="13.6328125" customWidth="1"/>
    <col min="7171" max="7171" width="8.453125" customWidth="1"/>
    <col min="7172" max="7172" width="9.6328125" customWidth="1"/>
    <col min="7173" max="7173" width="9" customWidth="1"/>
    <col min="7174" max="7174" width="25.6328125" customWidth="1"/>
    <col min="7175" max="7175" width="10.81640625" customWidth="1"/>
    <col min="7176" max="7176" width="25.90625" customWidth="1"/>
    <col min="7177" max="7177" width="5.90625" customWidth="1"/>
    <col min="7425" max="7425" width="3.6328125" customWidth="1"/>
    <col min="7426" max="7426" width="13.6328125" customWidth="1"/>
    <col min="7427" max="7427" width="8.453125" customWidth="1"/>
    <col min="7428" max="7428" width="9.6328125" customWidth="1"/>
    <col min="7429" max="7429" width="9" customWidth="1"/>
    <col min="7430" max="7430" width="25.6328125" customWidth="1"/>
    <col min="7431" max="7431" width="10.81640625" customWidth="1"/>
    <col min="7432" max="7432" width="25.90625" customWidth="1"/>
    <col min="7433" max="7433" width="5.90625" customWidth="1"/>
    <col min="7681" max="7681" width="3.6328125" customWidth="1"/>
    <col min="7682" max="7682" width="13.6328125" customWidth="1"/>
    <col min="7683" max="7683" width="8.453125" customWidth="1"/>
    <col min="7684" max="7684" width="9.6328125" customWidth="1"/>
    <col min="7685" max="7685" width="9" customWidth="1"/>
    <col min="7686" max="7686" width="25.6328125" customWidth="1"/>
    <col min="7687" max="7687" width="10.81640625" customWidth="1"/>
    <col min="7688" max="7688" width="25.90625" customWidth="1"/>
    <col min="7689" max="7689" width="5.90625" customWidth="1"/>
    <col min="7937" max="7937" width="3.6328125" customWidth="1"/>
    <col min="7938" max="7938" width="13.6328125" customWidth="1"/>
    <col min="7939" max="7939" width="8.453125" customWidth="1"/>
    <col min="7940" max="7940" width="9.6328125" customWidth="1"/>
    <col min="7941" max="7941" width="9" customWidth="1"/>
    <col min="7942" max="7942" width="25.6328125" customWidth="1"/>
    <col min="7943" max="7943" width="10.81640625" customWidth="1"/>
    <col min="7944" max="7944" width="25.90625" customWidth="1"/>
    <col min="7945" max="7945" width="5.90625" customWidth="1"/>
    <col min="8193" max="8193" width="3.6328125" customWidth="1"/>
    <col min="8194" max="8194" width="13.6328125" customWidth="1"/>
    <col min="8195" max="8195" width="8.453125" customWidth="1"/>
    <col min="8196" max="8196" width="9.6328125" customWidth="1"/>
    <col min="8197" max="8197" width="9" customWidth="1"/>
    <col min="8198" max="8198" width="25.6328125" customWidth="1"/>
    <col min="8199" max="8199" width="10.81640625" customWidth="1"/>
    <col min="8200" max="8200" width="25.90625" customWidth="1"/>
    <col min="8201" max="8201" width="5.90625" customWidth="1"/>
    <col min="8449" max="8449" width="3.6328125" customWidth="1"/>
    <col min="8450" max="8450" width="13.6328125" customWidth="1"/>
    <col min="8451" max="8451" width="8.453125" customWidth="1"/>
    <col min="8452" max="8452" width="9.6328125" customWidth="1"/>
    <col min="8453" max="8453" width="9" customWidth="1"/>
    <col min="8454" max="8454" width="25.6328125" customWidth="1"/>
    <col min="8455" max="8455" width="10.81640625" customWidth="1"/>
    <col min="8456" max="8456" width="25.90625" customWidth="1"/>
    <col min="8457" max="8457" width="5.90625" customWidth="1"/>
    <col min="8705" max="8705" width="3.6328125" customWidth="1"/>
    <col min="8706" max="8706" width="13.6328125" customWidth="1"/>
    <col min="8707" max="8707" width="8.453125" customWidth="1"/>
    <col min="8708" max="8708" width="9.6328125" customWidth="1"/>
    <col min="8709" max="8709" width="9" customWidth="1"/>
    <col min="8710" max="8710" width="25.6328125" customWidth="1"/>
    <col min="8711" max="8711" width="10.81640625" customWidth="1"/>
    <col min="8712" max="8712" width="25.90625" customWidth="1"/>
    <col min="8713" max="8713" width="5.90625" customWidth="1"/>
    <col min="8961" max="8961" width="3.6328125" customWidth="1"/>
    <col min="8962" max="8962" width="13.6328125" customWidth="1"/>
    <col min="8963" max="8963" width="8.453125" customWidth="1"/>
    <col min="8964" max="8964" width="9.6328125" customWidth="1"/>
    <col min="8965" max="8965" width="9" customWidth="1"/>
    <col min="8966" max="8966" width="25.6328125" customWidth="1"/>
    <col min="8967" max="8967" width="10.81640625" customWidth="1"/>
    <col min="8968" max="8968" width="25.90625" customWidth="1"/>
    <col min="8969" max="8969" width="5.90625" customWidth="1"/>
    <col min="9217" max="9217" width="3.6328125" customWidth="1"/>
    <col min="9218" max="9218" width="13.6328125" customWidth="1"/>
    <col min="9219" max="9219" width="8.453125" customWidth="1"/>
    <col min="9220" max="9220" width="9.6328125" customWidth="1"/>
    <col min="9221" max="9221" width="9" customWidth="1"/>
    <col min="9222" max="9222" width="25.6328125" customWidth="1"/>
    <col min="9223" max="9223" width="10.81640625" customWidth="1"/>
    <col min="9224" max="9224" width="25.90625" customWidth="1"/>
    <col min="9225" max="9225" width="5.90625" customWidth="1"/>
    <col min="9473" max="9473" width="3.6328125" customWidth="1"/>
    <col min="9474" max="9474" width="13.6328125" customWidth="1"/>
    <col min="9475" max="9475" width="8.453125" customWidth="1"/>
    <col min="9476" max="9476" width="9.6328125" customWidth="1"/>
    <col min="9477" max="9477" width="9" customWidth="1"/>
    <col min="9478" max="9478" width="25.6328125" customWidth="1"/>
    <col min="9479" max="9479" width="10.81640625" customWidth="1"/>
    <col min="9480" max="9480" width="25.90625" customWidth="1"/>
    <col min="9481" max="9481" width="5.90625" customWidth="1"/>
    <col min="9729" max="9729" width="3.6328125" customWidth="1"/>
    <col min="9730" max="9730" width="13.6328125" customWidth="1"/>
    <col min="9731" max="9731" width="8.453125" customWidth="1"/>
    <col min="9732" max="9732" width="9.6328125" customWidth="1"/>
    <col min="9733" max="9733" width="9" customWidth="1"/>
    <col min="9734" max="9734" width="25.6328125" customWidth="1"/>
    <col min="9735" max="9735" width="10.81640625" customWidth="1"/>
    <col min="9736" max="9736" width="25.90625" customWidth="1"/>
    <col min="9737" max="9737" width="5.90625" customWidth="1"/>
    <col min="9985" max="9985" width="3.6328125" customWidth="1"/>
    <col min="9986" max="9986" width="13.6328125" customWidth="1"/>
    <col min="9987" max="9987" width="8.453125" customWidth="1"/>
    <col min="9988" max="9988" width="9.6328125" customWidth="1"/>
    <col min="9989" max="9989" width="9" customWidth="1"/>
    <col min="9990" max="9990" width="25.6328125" customWidth="1"/>
    <col min="9991" max="9991" width="10.81640625" customWidth="1"/>
    <col min="9992" max="9992" width="25.90625" customWidth="1"/>
    <col min="9993" max="9993" width="5.90625" customWidth="1"/>
    <col min="10241" max="10241" width="3.6328125" customWidth="1"/>
    <col min="10242" max="10242" width="13.6328125" customWidth="1"/>
    <col min="10243" max="10243" width="8.453125" customWidth="1"/>
    <col min="10244" max="10244" width="9.6328125" customWidth="1"/>
    <col min="10245" max="10245" width="9" customWidth="1"/>
    <col min="10246" max="10246" width="25.6328125" customWidth="1"/>
    <col min="10247" max="10247" width="10.81640625" customWidth="1"/>
    <col min="10248" max="10248" width="25.90625" customWidth="1"/>
    <col min="10249" max="10249" width="5.90625" customWidth="1"/>
    <col min="10497" max="10497" width="3.6328125" customWidth="1"/>
    <col min="10498" max="10498" width="13.6328125" customWidth="1"/>
    <col min="10499" max="10499" width="8.453125" customWidth="1"/>
    <col min="10500" max="10500" width="9.6328125" customWidth="1"/>
    <col min="10501" max="10501" width="9" customWidth="1"/>
    <col min="10502" max="10502" width="25.6328125" customWidth="1"/>
    <col min="10503" max="10503" width="10.81640625" customWidth="1"/>
    <col min="10504" max="10504" width="25.90625" customWidth="1"/>
    <col min="10505" max="10505" width="5.90625" customWidth="1"/>
    <col min="10753" max="10753" width="3.6328125" customWidth="1"/>
    <col min="10754" max="10754" width="13.6328125" customWidth="1"/>
    <col min="10755" max="10755" width="8.453125" customWidth="1"/>
    <col min="10756" max="10756" width="9.6328125" customWidth="1"/>
    <col min="10757" max="10757" width="9" customWidth="1"/>
    <col min="10758" max="10758" width="25.6328125" customWidth="1"/>
    <col min="10759" max="10759" width="10.81640625" customWidth="1"/>
    <col min="10760" max="10760" width="25.90625" customWidth="1"/>
    <col min="10761" max="10761" width="5.90625" customWidth="1"/>
    <col min="11009" max="11009" width="3.6328125" customWidth="1"/>
    <col min="11010" max="11010" width="13.6328125" customWidth="1"/>
    <col min="11011" max="11011" width="8.453125" customWidth="1"/>
    <col min="11012" max="11012" width="9.6328125" customWidth="1"/>
    <col min="11013" max="11013" width="9" customWidth="1"/>
    <col min="11014" max="11014" width="25.6328125" customWidth="1"/>
    <col min="11015" max="11015" width="10.81640625" customWidth="1"/>
    <col min="11016" max="11016" width="25.90625" customWidth="1"/>
    <col min="11017" max="11017" width="5.90625" customWidth="1"/>
    <col min="11265" max="11265" width="3.6328125" customWidth="1"/>
    <col min="11266" max="11266" width="13.6328125" customWidth="1"/>
    <col min="11267" max="11267" width="8.453125" customWidth="1"/>
    <col min="11268" max="11268" width="9.6328125" customWidth="1"/>
    <col min="11269" max="11269" width="9" customWidth="1"/>
    <col min="11270" max="11270" width="25.6328125" customWidth="1"/>
    <col min="11271" max="11271" width="10.81640625" customWidth="1"/>
    <col min="11272" max="11272" width="25.90625" customWidth="1"/>
    <col min="11273" max="11273" width="5.90625" customWidth="1"/>
    <col min="11521" max="11521" width="3.6328125" customWidth="1"/>
    <col min="11522" max="11522" width="13.6328125" customWidth="1"/>
    <col min="11523" max="11523" width="8.453125" customWidth="1"/>
    <col min="11524" max="11524" width="9.6328125" customWidth="1"/>
    <col min="11525" max="11525" width="9" customWidth="1"/>
    <col min="11526" max="11526" width="25.6328125" customWidth="1"/>
    <col min="11527" max="11527" width="10.81640625" customWidth="1"/>
    <col min="11528" max="11528" width="25.90625" customWidth="1"/>
    <col min="11529" max="11529" width="5.90625" customWidth="1"/>
    <col min="11777" max="11777" width="3.6328125" customWidth="1"/>
    <col min="11778" max="11778" width="13.6328125" customWidth="1"/>
    <col min="11779" max="11779" width="8.453125" customWidth="1"/>
    <col min="11780" max="11780" width="9.6328125" customWidth="1"/>
    <col min="11781" max="11781" width="9" customWidth="1"/>
    <col min="11782" max="11782" width="25.6328125" customWidth="1"/>
    <col min="11783" max="11783" width="10.81640625" customWidth="1"/>
    <col min="11784" max="11784" width="25.90625" customWidth="1"/>
    <col min="11785" max="11785" width="5.90625" customWidth="1"/>
    <col min="12033" max="12033" width="3.6328125" customWidth="1"/>
    <col min="12034" max="12034" width="13.6328125" customWidth="1"/>
    <col min="12035" max="12035" width="8.453125" customWidth="1"/>
    <col min="12036" max="12036" width="9.6328125" customWidth="1"/>
    <col min="12037" max="12037" width="9" customWidth="1"/>
    <col min="12038" max="12038" width="25.6328125" customWidth="1"/>
    <col min="12039" max="12039" width="10.81640625" customWidth="1"/>
    <col min="12040" max="12040" width="25.90625" customWidth="1"/>
    <col min="12041" max="12041" width="5.90625" customWidth="1"/>
    <col min="12289" max="12289" width="3.6328125" customWidth="1"/>
    <col min="12290" max="12290" width="13.6328125" customWidth="1"/>
    <col min="12291" max="12291" width="8.453125" customWidth="1"/>
    <col min="12292" max="12292" width="9.6328125" customWidth="1"/>
    <col min="12293" max="12293" width="9" customWidth="1"/>
    <col min="12294" max="12294" width="25.6328125" customWidth="1"/>
    <col min="12295" max="12295" width="10.81640625" customWidth="1"/>
    <col min="12296" max="12296" width="25.90625" customWidth="1"/>
    <col min="12297" max="12297" width="5.90625" customWidth="1"/>
    <col min="12545" max="12545" width="3.6328125" customWidth="1"/>
    <col min="12546" max="12546" width="13.6328125" customWidth="1"/>
    <col min="12547" max="12547" width="8.453125" customWidth="1"/>
    <col min="12548" max="12548" width="9.6328125" customWidth="1"/>
    <col min="12549" max="12549" width="9" customWidth="1"/>
    <col min="12550" max="12550" width="25.6328125" customWidth="1"/>
    <col min="12551" max="12551" width="10.81640625" customWidth="1"/>
    <col min="12552" max="12552" width="25.90625" customWidth="1"/>
    <col min="12553" max="12553" width="5.90625" customWidth="1"/>
    <col min="12801" max="12801" width="3.6328125" customWidth="1"/>
    <col min="12802" max="12802" width="13.6328125" customWidth="1"/>
    <col min="12803" max="12803" width="8.453125" customWidth="1"/>
    <col min="12804" max="12804" width="9.6328125" customWidth="1"/>
    <col min="12805" max="12805" width="9" customWidth="1"/>
    <col min="12806" max="12806" width="25.6328125" customWidth="1"/>
    <col min="12807" max="12807" width="10.81640625" customWidth="1"/>
    <col min="12808" max="12808" width="25.90625" customWidth="1"/>
    <col min="12809" max="12809" width="5.90625" customWidth="1"/>
    <col min="13057" max="13057" width="3.6328125" customWidth="1"/>
    <col min="13058" max="13058" width="13.6328125" customWidth="1"/>
    <col min="13059" max="13059" width="8.453125" customWidth="1"/>
    <col min="13060" max="13060" width="9.6328125" customWidth="1"/>
    <col min="13061" max="13061" width="9" customWidth="1"/>
    <col min="13062" max="13062" width="25.6328125" customWidth="1"/>
    <col min="13063" max="13063" width="10.81640625" customWidth="1"/>
    <col min="13064" max="13064" width="25.90625" customWidth="1"/>
    <col min="13065" max="13065" width="5.90625" customWidth="1"/>
    <col min="13313" max="13313" width="3.6328125" customWidth="1"/>
    <col min="13314" max="13314" width="13.6328125" customWidth="1"/>
    <col min="13315" max="13315" width="8.453125" customWidth="1"/>
    <col min="13316" max="13316" width="9.6328125" customWidth="1"/>
    <col min="13317" max="13317" width="9" customWidth="1"/>
    <col min="13318" max="13318" width="25.6328125" customWidth="1"/>
    <col min="13319" max="13319" width="10.81640625" customWidth="1"/>
    <col min="13320" max="13320" width="25.90625" customWidth="1"/>
    <col min="13321" max="13321" width="5.90625" customWidth="1"/>
    <col min="13569" max="13569" width="3.6328125" customWidth="1"/>
    <col min="13570" max="13570" width="13.6328125" customWidth="1"/>
    <col min="13571" max="13571" width="8.453125" customWidth="1"/>
    <col min="13572" max="13572" width="9.6328125" customWidth="1"/>
    <col min="13573" max="13573" width="9" customWidth="1"/>
    <col min="13574" max="13574" width="25.6328125" customWidth="1"/>
    <col min="13575" max="13575" width="10.81640625" customWidth="1"/>
    <col min="13576" max="13576" width="25.90625" customWidth="1"/>
    <col min="13577" max="13577" width="5.90625" customWidth="1"/>
    <col min="13825" max="13825" width="3.6328125" customWidth="1"/>
    <col min="13826" max="13826" width="13.6328125" customWidth="1"/>
    <col min="13827" max="13827" width="8.453125" customWidth="1"/>
    <col min="13828" max="13828" width="9.6328125" customWidth="1"/>
    <col min="13829" max="13829" width="9" customWidth="1"/>
    <col min="13830" max="13830" width="25.6328125" customWidth="1"/>
    <col min="13831" max="13831" width="10.81640625" customWidth="1"/>
    <col min="13832" max="13832" width="25.90625" customWidth="1"/>
    <col min="13833" max="13833" width="5.90625" customWidth="1"/>
    <col min="14081" max="14081" width="3.6328125" customWidth="1"/>
    <col min="14082" max="14082" width="13.6328125" customWidth="1"/>
    <col min="14083" max="14083" width="8.453125" customWidth="1"/>
    <col min="14084" max="14084" width="9.6328125" customWidth="1"/>
    <col min="14085" max="14085" width="9" customWidth="1"/>
    <col min="14086" max="14086" width="25.6328125" customWidth="1"/>
    <col min="14087" max="14087" width="10.81640625" customWidth="1"/>
    <col min="14088" max="14088" width="25.90625" customWidth="1"/>
    <col min="14089" max="14089" width="5.90625" customWidth="1"/>
    <col min="14337" max="14337" width="3.6328125" customWidth="1"/>
    <col min="14338" max="14338" width="13.6328125" customWidth="1"/>
    <col min="14339" max="14339" width="8.453125" customWidth="1"/>
    <col min="14340" max="14340" width="9.6328125" customWidth="1"/>
    <col min="14341" max="14341" width="9" customWidth="1"/>
    <col min="14342" max="14342" width="25.6328125" customWidth="1"/>
    <col min="14343" max="14343" width="10.81640625" customWidth="1"/>
    <col min="14344" max="14344" width="25.90625" customWidth="1"/>
    <col min="14345" max="14345" width="5.90625" customWidth="1"/>
    <col min="14593" max="14593" width="3.6328125" customWidth="1"/>
    <col min="14594" max="14594" width="13.6328125" customWidth="1"/>
    <col min="14595" max="14595" width="8.453125" customWidth="1"/>
    <col min="14596" max="14596" width="9.6328125" customWidth="1"/>
    <col min="14597" max="14597" width="9" customWidth="1"/>
    <col min="14598" max="14598" width="25.6328125" customWidth="1"/>
    <col min="14599" max="14599" width="10.81640625" customWidth="1"/>
    <col min="14600" max="14600" width="25.90625" customWidth="1"/>
    <col min="14601" max="14601" width="5.90625" customWidth="1"/>
    <col min="14849" max="14849" width="3.6328125" customWidth="1"/>
    <col min="14850" max="14850" width="13.6328125" customWidth="1"/>
    <col min="14851" max="14851" width="8.453125" customWidth="1"/>
    <col min="14852" max="14852" width="9.6328125" customWidth="1"/>
    <col min="14853" max="14853" width="9" customWidth="1"/>
    <col min="14854" max="14854" width="25.6328125" customWidth="1"/>
    <col min="14855" max="14855" width="10.81640625" customWidth="1"/>
    <col min="14856" max="14856" width="25.90625" customWidth="1"/>
    <col min="14857" max="14857" width="5.90625" customWidth="1"/>
    <col min="15105" max="15105" width="3.6328125" customWidth="1"/>
    <col min="15106" max="15106" width="13.6328125" customWidth="1"/>
    <col min="15107" max="15107" width="8.453125" customWidth="1"/>
    <col min="15108" max="15108" width="9.6328125" customWidth="1"/>
    <col min="15109" max="15109" width="9" customWidth="1"/>
    <col min="15110" max="15110" width="25.6328125" customWidth="1"/>
    <col min="15111" max="15111" width="10.81640625" customWidth="1"/>
    <col min="15112" max="15112" width="25.90625" customWidth="1"/>
    <col min="15113" max="15113" width="5.90625" customWidth="1"/>
    <col min="15361" max="15361" width="3.6328125" customWidth="1"/>
    <col min="15362" max="15362" width="13.6328125" customWidth="1"/>
    <col min="15363" max="15363" width="8.453125" customWidth="1"/>
    <col min="15364" max="15364" width="9.6328125" customWidth="1"/>
    <col min="15365" max="15365" width="9" customWidth="1"/>
    <col min="15366" max="15366" width="25.6328125" customWidth="1"/>
    <col min="15367" max="15367" width="10.81640625" customWidth="1"/>
    <col min="15368" max="15368" width="25.90625" customWidth="1"/>
    <col min="15369" max="15369" width="5.90625" customWidth="1"/>
    <col min="15617" max="15617" width="3.6328125" customWidth="1"/>
    <col min="15618" max="15618" width="13.6328125" customWidth="1"/>
    <col min="15619" max="15619" width="8.453125" customWidth="1"/>
    <col min="15620" max="15620" width="9.6328125" customWidth="1"/>
    <col min="15621" max="15621" width="9" customWidth="1"/>
    <col min="15622" max="15622" width="25.6328125" customWidth="1"/>
    <col min="15623" max="15623" width="10.81640625" customWidth="1"/>
    <col min="15624" max="15624" width="25.90625" customWidth="1"/>
    <col min="15625" max="15625" width="5.90625" customWidth="1"/>
    <col min="15873" max="15873" width="3.6328125" customWidth="1"/>
    <col min="15874" max="15874" width="13.6328125" customWidth="1"/>
    <col min="15875" max="15875" width="8.453125" customWidth="1"/>
    <col min="15876" max="15876" width="9.6328125" customWidth="1"/>
    <col min="15877" max="15877" width="9" customWidth="1"/>
    <col min="15878" max="15878" width="25.6328125" customWidth="1"/>
    <col min="15879" max="15879" width="10.81640625" customWidth="1"/>
    <col min="15880" max="15880" width="25.90625" customWidth="1"/>
    <col min="15881" max="15881" width="5.90625" customWidth="1"/>
    <col min="16129" max="16129" width="3.6328125" customWidth="1"/>
    <col min="16130" max="16130" width="13.6328125" customWidth="1"/>
    <col min="16131" max="16131" width="8.453125" customWidth="1"/>
    <col min="16132" max="16132" width="9.6328125" customWidth="1"/>
    <col min="16133" max="16133" width="9" customWidth="1"/>
    <col min="16134" max="16134" width="25.6328125" customWidth="1"/>
    <col min="16135" max="16135" width="10.81640625" customWidth="1"/>
    <col min="16136" max="16136" width="25.90625" customWidth="1"/>
    <col min="16137" max="16137" width="5.90625" customWidth="1"/>
  </cols>
  <sheetData>
    <row r="1" spans="1:9" ht="18" customHeight="1" x14ac:dyDescent="0.35">
      <c r="A1" s="451" t="s">
        <v>690</v>
      </c>
      <c r="B1" s="451"/>
      <c r="C1" s="451"/>
      <c r="D1" s="451"/>
      <c r="E1" s="451"/>
      <c r="G1" s="202"/>
      <c r="H1" s="461"/>
      <c r="I1" s="461"/>
    </row>
    <row r="2" spans="1:9" ht="18" customHeight="1" x14ac:dyDescent="0.35">
      <c r="A2" s="436" t="s">
        <v>691</v>
      </c>
      <c r="B2" s="436"/>
      <c r="C2" s="436"/>
      <c r="D2" s="436"/>
      <c r="E2" s="436"/>
      <c r="G2" s="202"/>
      <c r="H2" s="203"/>
      <c r="I2" s="204"/>
    </row>
    <row r="3" spans="1:9" ht="10.5" customHeight="1" x14ac:dyDescent="0.35">
      <c r="A3" s="451" t="s">
        <v>30</v>
      </c>
      <c r="B3" s="451"/>
      <c r="C3" s="451"/>
      <c r="D3" s="451"/>
      <c r="E3" s="451"/>
      <c r="G3" s="202"/>
      <c r="H3" s="203"/>
      <c r="I3" s="204"/>
    </row>
    <row r="4" spans="1:9" ht="18.75" customHeight="1" x14ac:dyDescent="0.35">
      <c r="A4" s="436" t="s">
        <v>692</v>
      </c>
      <c r="B4" s="436"/>
      <c r="C4" s="436"/>
      <c r="D4" s="436"/>
      <c r="E4" s="436"/>
      <c r="F4" s="436"/>
      <c r="G4" s="436"/>
      <c r="H4" s="436"/>
      <c r="I4" s="185"/>
    </row>
    <row r="5" spans="1:9" ht="18.75" customHeight="1" x14ac:dyDescent="0.35">
      <c r="A5" s="458" t="s">
        <v>693</v>
      </c>
      <c r="B5" s="459"/>
      <c r="C5" s="459"/>
      <c r="D5" s="459"/>
      <c r="E5" s="459"/>
      <c r="F5" s="459"/>
      <c r="G5" s="459"/>
      <c r="H5" s="459"/>
      <c r="I5" s="185"/>
    </row>
    <row r="6" spans="1:9" ht="31.5" customHeight="1" x14ac:dyDescent="0.35">
      <c r="A6" s="464" t="s">
        <v>694</v>
      </c>
      <c r="B6" s="465"/>
      <c r="C6" s="465"/>
      <c r="D6" s="465"/>
      <c r="E6" s="465"/>
      <c r="F6" s="465"/>
      <c r="G6" s="465"/>
      <c r="H6" s="465"/>
      <c r="I6" s="465"/>
    </row>
    <row r="7" spans="1:9" ht="28.5" customHeight="1" x14ac:dyDescent="0.35">
      <c r="A7" s="472" t="s">
        <v>0</v>
      </c>
      <c r="B7" s="472" t="s">
        <v>695</v>
      </c>
      <c r="C7" s="472" t="s">
        <v>696</v>
      </c>
      <c r="D7" s="467" t="s">
        <v>697</v>
      </c>
      <c r="E7" s="468"/>
      <c r="F7" s="474" t="s">
        <v>698</v>
      </c>
      <c r="G7" s="471" t="s">
        <v>687</v>
      </c>
      <c r="H7" s="475" t="s">
        <v>699</v>
      </c>
      <c r="I7" s="471" t="s">
        <v>700</v>
      </c>
    </row>
    <row r="8" spans="1:9" ht="42.75" customHeight="1" x14ac:dyDescent="0.35">
      <c r="A8" s="473"/>
      <c r="B8" s="473"/>
      <c r="C8" s="473"/>
      <c r="D8" s="205" t="s">
        <v>5</v>
      </c>
      <c r="E8" s="205" t="s">
        <v>2</v>
      </c>
      <c r="F8" s="473"/>
      <c r="G8" s="471"/>
      <c r="H8" s="476"/>
      <c r="I8" s="471"/>
    </row>
    <row r="9" spans="1:9" ht="45" customHeight="1" x14ac:dyDescent="0.35">
      <c r="A9" s="206">
        <v>1</v>
      </c>
      <c r="B9" s="303" t="s">
        <v>529</v>
      </c>
      <c r="C9" s="303" t="s">
        <v>530</v>
      </c>
      <c r="D9" s="207" t="s">
        <v>531</v>
      </c>
      <c r="E9" s="207"/>
      <c r="F9" s="208" t="s">
        <v>592</v>
      </c>
      <c r="G9" s="209" t="s">
        <v>701</v>
      </c>
      <c r="H9" s="358" t="s">
        <v>896</v>
      </c>
      <c r="I9" s="210"/>
    </row>
    <row r="10" spans="1:9" s="213" customFormat="1" ht="45" customHeight="1" x14ac:dyDescent="0.35">
      <c r="A10" s="206">
        <v>2</v>
      </c>
      <c r="B10" s="303" t="s">
        <v>473</v>
      </c>
      <c r="C10" s="303" t="s">
        <v>127</v>
      </c>
      <c r="D10" s="211"/>
      <c r="E10" s="212" t="s">
        <v>526</v>
      </c>
      <c r="F10" s="208" t="s">
        <v>590</v>
      </c>
      <c r="G10" s="209" t="s">
        <v>702</v>
      </c>
      <c r="H10" s="359" t="s">
        <v>703</v>
      </c>
      <c r="I10" s="210"/>
    </row>
    <row r="11" spans="1:9" s="213" customFormat="1" ht="45" customHeight="1" x14ac:dyDescent="0.35">
      <c r="A11" s="206">
        <v>3</v>
      </c>
      <c r="B11" s="303" t="s">
        <v>704</v>
      </c>
      <c r="C11" s="303" t="s">
        <v>481</v>
      </c>
      <c r="D11" s="207"/>
      <c r="E11" s="207" t="s">
        <v>528</v>
      </c>
      <c r="F11" s="208" t="s">
        <v>591</v>
      </c>
      <c r="G11" s="209" t="s">
        <v>705</v>
      </c>
      <c r="H11" s="359" t="s">
        <v>706</v>
      </c>
      <c r="I11" s="214" t="s">
        <v>707</v>
      </c>
    </row>
    <row r="12" spans="1:9" s="213" customFormat="1" ht="45" customHeight="1" x14ac:dyDescent="0.35">
      <c r="A12" s="206">
        <v>4</v>
      </c>
      <c r="B12" s="304" t="s">
        <v>708</v>
      </c>
      <c r="C12" s="303" t="s">
        <v>233</v>
      </c>
      <c r="D12" s="207"/>
      <c r="E12" s="207" t="s">
        <v>709</v>
      </c>
      <c r="F12" s="208" t="s">
        <v>710</v>
      </c>
      <c r="G12" s="209" t="s">
        <v>711</v>
      </c>
      <c r="H12" s="359" t="s">
        <v>712</v>
      </c>
      <c r="I12" s="215"/>
    </row>
    <row r="13" spans="1:9" s="213" customFormat="1" ht="45" customHeight="1" x14ac:dyDescent="0.35">
      <c r="A13" s="206">
        <v>5</v>
      </c>
      <c r="B13" s="303" t="s">
        <v>713</v>
      </c>
      <c r="C13" s="303" t="s">
        <v>386</v>
      </c>
      <c r="D13" s="207" t="s">
        <v>521</v>
      </c>
      <c r="E13" s="207"/>
      <c r="F13" s="208" t="s">
        <v>714</v>
      </c>
      <c r="G13" s="209" t="s">
        <v>715</v>
      </c>
      <c r="H13" s="359" t="s">
        <v>716</v>
      </c>
      <c r="I13" s="215"/>
    </row>
    <row r="14" spans="1:9" s="213" customFormat="1" ht="45" customHeight="1" x14ac:dyDescent="0.35">
      <c r="A14" s="206">
        <v>6</v>
      </c>
      <c r="B14" s="303" t="s">
        <v>717</v>
      </c>
      <c r="C14" s="303" t="s">
        <v>422</v>
      </c>
      <c r="D14" s="207" t="s">
        <v>522</v>
      </c>
      <c r="E14" s="207"/>
      <c r="F14" s="208" t="s">
        <v>714</v>
      </c>
      <c r="G14" s="209" t="s">
        <v>718</v>
      </c>
      <c r="H14" s="359" t="s">
        <v>719</v>
      </c>
      <c r="I14" s="215"/>
    </row>
    <row r="15" spans="1:9" s="213" customFormat="1" ht="45" customHeight="1" x14ac:dyDescent="0.35">
      <c r="A15" s="206">
        <v>7</v>
      </c>
      <c r="B15" s="305" t="s">
        <v>720</v>
      </c>
      <c r="C15" s="305" t="s">
        <v>209</v>
      </c>
      <c r="D15" s="216"/>
      <c r="E15" s="217" t="s">
        <v>721</v>
      </c>
      <c r="F15" s="218" t="s">
        <v>722</v>
      </c>
      <c r="G15" s="219" t="s">
        <v>723</v>
      </c>
      <c r="H15" s="359" t="s">
        <v>724</v>
      </c>
      <c r="I15" s="215"/>
    </row>
    <row r="16" spans="1:9" ht="29.25" customHeight="1" x14ac:dyDescent="0.35">
      <c r="B16" s="462" t="s">
        <v>725</v>
      </c>
      <c r="C16" s="462"/>
      <c r="D16" s="462"/>
      <c r="E16" s="462"/>
    </row>
    <row r="17" spans="2:10" ht="74.25" customHeight="1" x14ac:dyDescent="0.35">
      <c r="B17" s="463"/>
      <c r="C17" s="463"/>
      <c r="D17" s="463"/>
      <c r="E17" s="463"/>
      <c r="F17" s="463"/>
      <c r="G17" s="463"/>
      <c r="H17" s="463"/>
      <c r="I17" s="463"/>
      <c r="J17" s="221"/>
    </row>
  </sheetData>
  <mergeCells count="17">
    <mergeCell ref="A5:H5"/>
    <mergeCell ref="A1:E1"/>
    <mergeCell ref="H1:I1"/>
    <mergeCell ref="A2:E2"/>
    <mergeCell ref="A3:E3"/>
    <mergeCell ref="A4:H4"/>
    <mergeCell ref="B16:E16"/>
    <mergeCell ref="B17:I17"/>
    <mergeCell ref="A6:I6"/>
    <mergeCell ref="A7:A8"/>
    <mergeCell ref="B7:B8"/>
    <mergeCell ref="C7:C8"/>
    <mergeCell ref="D7:E7"/>
    <mergeCell ref="F7:F8"/>
    <mergeCell ref="G7:G8"/>
    <mergeCell ref="H7:H8"/>
    <mergeCell ref="I7:I8"/>
  </mergeCells>
  <hyperlinks>
    <hyperlink ref="H11" r:id="rId1"/>
    <hyperlink ref="H9" r:id="rId2"/>
    <hyperlink ref="H10" r:id="rId3"/>
    <hyperlink ref="H12" r:id="rId4"/>
    <hyperlink ref="H13" r:id="rId5"/>
    <hyperlink ref="H14" r:id="rId6"/>
    <hyperlink ref="H15" r:id="rId7"/>
  </hyperlinks>
  <pageMargins left="0.41" right="0.17" top="0.33" bottom="0.22" header="0.22" footer="0.16"/>
  <pageSetup paperSize="9" orientation="landscape" verticalDpi="0" r:id="rId8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59FD6E-5A5C-4C89-84A6-07C8E0516417}"/>
</file>

<file path=customXml/itemProps2.xml><?xml version="1.0" encoding="utf-8"?>
<ds:datastoreItem xmlns:ds="http://schemas.openxmlformats.org/officeDocument/2006/customXml" ds:itemID="{4B95AD5D-14B0-4381-A6CF-F54FDA3F7B99}"/>
</file>

<file path=customXml/itemProps3.xml><?xml version="1.0" encoding="utf-8"?>
<ds:datastoreItem xmlns:ds="http://schemas.openxmlformats.org/officeDocument/2006/customXml" ds:itemID="{5561B405-9D6D-4A0F-B048-C63C6E7971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Lao Cai (2)</vt:lpstr>
      <vt:lpstr>A1-21</vt:lpstr>
      <vt:lpstr>BCS</vt:lpstr>
      <vt:lpstr>A1-21 (TỔ 1)</vt:lpstr>
      <vt:lpstr>A1-21 (TỔ 2)</vt:lpstr>
      <vt:lpstr>A1-21 (TỔ 3)</vt:lpstr>
      <vt:lpstr>A1-21 (TỔ 4)</vt:lpstr>
      <vt:lpstr>DIEN BIEN</vt:lpstr>
      <vt:lpstr>LANG SON</vt:lpstr>
      <vt:lpstr>HAI PHONG</vt:lpstr>
      <vt:lpstr>LAI CHAU</vt:lpstr>
      <vt:lpstr>TUYEN QUANG</vt:lpstr>
      <vt:lpstr>HA GIANG</vt:lpstr>
      <vt:lpstr>CAO BANG</vt:lpstr>
      <vt:lpstr>'Lao Cai (2)'!Print_Area</vt:lpstr>
      <vt:lpstr>'CAO BANG'!Print_Titles</vt:lpstr>
      <vt:lpstr>'DIEN BIEN'!Print_Titles</vt:lpstr>
      <vt:lpstr>'HAI PHONG'!Print_Titles</vt:lpstr>
      <vt:lpstr>'LAI CHAU'!Print_Titles</vt:lpstr>
      <vt:lpstr>'LANG SON'!Print_Titles</vt:lpstr>
      <vt:lpstr>'Lao Cai (2)'!Print_Titles</vt:lpstr>
      <vt:lpstr>'TUYEN QUANG'!Print_Titles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VUONGHAI</dc:creator>
  <cp:lastModifiedBy>Admin</cp:lastModifiedBy>
  <cp:lastPrinted>2021-11-12T06:03:15Z</cp:lastPrinted>
  <dcterms:created xsi:type="dcterms:W3CDTF">2013-05-03T03:24:03Z</dcterms:created>
  <dcterms:modified xsi:type="dcterms:W3CDTF">2022-03-14T04:05:18Z</dcterms:modified>
</cp:coreProperties>
</file>